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стенный\"/>
    </mc:Choice>
  </mc:AlternateContent>
  <xr:revisionPtr revIDLastSave="0" documentId="13_ncr:1_{C228DB66-5BE9-4DAE-85C0-B28BC80519BF}" xr6:coauthVersionLast="41" xr6:coauthVersionMax="43" xr10:uidLastSave="{00000000-0000-0000-0000-000000000000}"/>
  <bookViews>
    <workbookView xWindow="2685" yWindow="2685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625" i="2" l="1"/>
  <c r="L624" i="2"/>
  <c r="L623" i="2"/>
  <c r="L622" i="2"/>
  <c r="L621" i="2"/>
  <c r="L620" i="2"/>
  <c r="L619" i="2"/>
  <c r="L618" i="2"/>
  <c r="L617" i="2"/>
  <c r="L616" i="2"/>
  <c r="L615" i="2"/>
  <c r="L614" i="2"/>
  <c r="L613" i="2"/>
  <c r="L612" i="2"/>
  <c r="L611" i="2"/>
  <c r="L610" i="2"/>
  <c r="L609" i="2"/>
  <c r="L608" i="2"/>
  <c r="L607" i="2"/>
  <c r="L606" i="2"/>
  <c r="L605" i="2"/>
  <c r="L604" i="2"/>
  <c r="L603" i="2"/>
  <c r="L602" i="2"/>
  <c r="L601" i="2"/>
  <c r="L600" i="2"/>
  <c r="L599" i="2"/>
  <c r="L598" i="2"/>
  <c r="L597" i="2"/>
  <c r="L596" i="2"/>
  <c r="L595" i="2"/>
  <c r="L594" i="2"/>
  <c r="L593" i="2"/>
  <c r="L592" i="2"/>
  <c r="L591" i="2"/>
  <c r="L590" i="2"/>
  <c r="L589" i="2"/>
  <c r="L588" i="2"/>
  <c r="L587" i="2"/>
  <c r="L586" i="2"/>
  <c r="L585" i="2"/>
  <c r="L584" i="2"/>
  <c r="L583" i="2"/>
  <c r="L582" i="2"/>
  <c r="L581" i="2"/>
  <c r="L580" i="2"/>
  <c r="L579" i="2"/>
  <c r="L578" i="2"/>
  <c r="L577" i="2"/>
  <c r="L576" i="2"/>
  <c r="L575" i="2"/>
  <c r="L574" i="2"/>
  <c r="L573" i="2"/>
  <c r="L572" i="2"/>
  <c r="L571" i="2"/>
  <c r="L570" i="2"/>
  <c r="L569" i="2"/>
  <c r="L568" i="2"/>
  <c r="L567" i="2"/>
  <c r="L566" i="2"/>
  <c r="L565" i="2"/>
  <c r="L564" i="2"/>
  <c r="L563" i="2"/>
  <c r="L562" i="2"/>
  <c r="L561" i="2"/>
  <c r="L560" i="2"/>
  <c r="L559" i="2"/>
  <c r="L558" i="2"/>
  <c r="L557" i="2"/>
  <c r="L556" i="2"/>
  <c r="L555" i="2"/>
  <c r="L554" i="2"/>
  <c r="L553" i="2"/>
  <c r="L552" i="2"/>
  <c r="L551" i="2"/>
  <c r="L550" i="2"/>
  <c r="L549" i="2"/>
  <c r="L548" i="2"/>
  <c r="L547" i="2"/>
  <c r="L546" i="2"/>
  <c r="L545" i="2"/>
  <c r="L544" i="2"/>
  <c r="L543" i="2"/>
  <c r="L542" i="2"/>
  <c r="L541" i="2"/>
  <c r="L540" i="2"/>
  <c r="L539" i="2"/>
  <c r="L538" i="2"/>
  <c r="L537" i="2"/>
  <c r="L536" i="2"/>
  <c r="L535" i="2"/>
  <c r="L534" i="2"/>
  <c r="L533" i="2"/>
  <c r="L532" i="2"/>
  <c r="L531" i="2"/>
  <c r="L530" i="2"/>
  <c r="L529" i="2"/>
  <c r="L528" i="2"/>
  <c r="L527" i="2"/>
  <c r="L526" i="2"/>
  <c r="L525" i="2"/>
  <c r="L524" i="2"/>
  <c r="L523" i="2"/>
  <c r="L522" i="2"/>
  <c r="L521" i="2"/>
  <c r="L520" i="2"/>
  <c r="L519" i="2"/>
  <c r="L518" i="2"/>
  <c r="L517" i="2"/>
  <c r="L516" i="2"/>
  <c r="L515" i="2"/>
  <c r="L514" i="2"/>
  <c r="L513" i="2"/>
  <c r="L512" i="2"/>
  <c r="L511" i="2"/>
  <c r="L510" i="2"/>
  <c r="L509" i="2"/>
  <c r="L508" i="2"/>
  <c r="L507" i="2"/>
  <c r="L506" i="2"/>
  <c r="L505" i="2"/>
  <c r="L504" i="2"/>
  <c r="L503" i="2"/>
  <c r="L502" i="2"/>
  <c r="L501" i="2"/>
  <c r="L500" i="2"/>
  <c r="L499" i="2"/>
  <c r="L498" i="2"/>
  <c r="L497" i="2"/>
  <c r="L496" i="2"/>
  <c r="L495" i="2"/>
  <c r="L494" i="2"/>
  <c r="L493" i="2"/>
  <c r="L492" i="2"/>
  <c r="L491" i="2"/>
  <c r="L490" i="2"/>
  <c r="L489" i="2"/>
  <c r="L488" i="2"/>
  <c r="L487" i="2"/>
  <c r="L486" i="2"/>
  <c r="L485" i="2"/>
  <c r="L484" i="2"/>
  <c r="L483" i="2"/>
  <c r="L482" i="2"/>
  <c r="L481" i="2"/>
  <c r="L480" i="2"/>
  <c r="L479" i="2"/>
  <c r="L478" i="2"/>
  <c r="L477" i="2"/>
  <c r="L476" i="2"/>
  <c r="L475" i="2"/>
  <c r="L474" i="2"/>
  <c r="L473" i="2"/>
  <c r="L472" i="2"/>
  <c r="L471" i="2"/>
  <c r="L470" i="2"/>
  <c r="L469" i="2"/>
  <c r="L468" i="2"/>
  <c r="L467" i="2"/>
  <c r="L466" i="2"/>
  <c r="L465" i="2"/>
  <c r="L464" i="2"/>
  <c r="L463" i="2"/>
  <c r="L462" i="2"/>
  <c r="L461" i="2"/>
  <c r="L460" i="2"/>
  <c r="L459" i="2"/>
  <c r="L458" i="2"/>
  <c r="L457" i="2"/>
  <c r="L456" i="2"/>
  <c r="L455" i="2"/>
  <c r="L454" i="2"/>
  <c r="L453" i="2"/>
  <c r="L452" i="2"/>
  <c r="L451" i="2"/>
  <c r="L450" i="2"/>
  <c r="L449" i="2"/>
  <c r="L448" i="2"/>
  <c r="L447" i="2"/>
  <c r="L446" i="2"/>
  <c r="L445" i="2"/>
  <c r="L444" i="2"/>
  <c r="L443" i="2"/>
  <c r="L442" i="2"/>
  <c r="L441" i="2"/>
  <c r="L440" i="2"/>
  <c r="L439" i="2"/>
  <c r="L438" i="2"/>
  <c r="L437" i="2"/>
  <c r="L436" i="2"/>
  <c r="L435" i="2"/>
  <c r="L434" i="2"/>
  <c r="L433" i="2"/>
  <c r="L432" i="2"/>
  <c r="L431" i="2"/>
  <c r="L430" i="2"/>
  <c r="L429" i="2"/>
  <c r="L428" i="2"/>
  <c r="L427" i="2"/>
  <c r="L426" i="2"/>
  <c r="L425" i="2"/>
  <c r="L424" i="2"/>
  <c r="L423" i="2"/>
  <c r="L422" i="2"/>
  <c r="L421" i="2"/>
  <c r="L420" i="2"/>
  <c r="L419" i="2"/>
  <c r="L418" i="2"/>
  <c r="L417" i="2"/>
  <c r="L416" i="2"/>
  <c r="L415" i="2"/>
  <c r="L414" i="2"/>
  <c r="L413" i="2"/>
  <c r="L412" i="2"/>
  <c r="L411" i="2"/>
  <c r="L410" i="2"/>
  <c r="L409" i="2"/>
  <c r="L408" i="2"/>
  <c r="L407" i="2"/>
  <c r="L406" i="2"/>
  <c r="L405" i="2"/>
  <c r="L404" i="2"/>
  <c r="L403" i="2"/>
  <c r="L402" i="2"/>
  <c r="L401" i="2"/>
  <c r="L400" i="2"/>
  <c r="L399" i="2"/>
  <c r="L398" i="2"/>
  <c r="L397" i="2"/>
  <c r="L396" i="2"/>
  <c r="L395" i="2"/>
  <c r="L394" i="2"/>
  <c r="L393" i="2"/>
  <c r="L392" i="2"/>
  <c r="L391" i="2"/>
  <c r="L390" i="2"/>
  <c r="L389" i="2"/>
  <c r="L388" i="2"/>
  <c r="L387" i="2"/>
  <c r="L386" i="2"/>
  <c r="L385" i="2"/>
  <c r="L384" i="2"/>
  <c r="L383" i="2"/>
  <c r="L382" i="2"/>
  <c r="L381" i="2"/>
  <c r="L380" i="2"/>
  <c r="L379" i="2"/>
  <c r="L378" i="2"/>
  <c r="L377" i="2"/>
  <c r="L376" i="2"/>
  <c r="L375" i="2"/>
  <c r="L374" i="2"/>
  <c r="L373" i="2"/>
  <c r="L372" i="2"/>
  <c r="L371" i="2"/>
  <c r="L370" i="2"/>
  <c r="L369" i="2"/>
  <c r="L368" i="2"/>
  <c r="L367" i="2"/>
  <c r="L366" i="2"/>
  <c r="L365" i="2"/>
  <c r="L364" i="2"/>
  <c r="L363" i="2"/>
  <c r="L362" i="2"/>
  <c r="L361" i="2"/>
  <c r="L360" i="2"/>
  <c r="L359" i="2"/>
  <c r="L358" i="2"/>
  <c r="L357" i="2"/>
  <c r="L356" i="2"/>
  <c r="L355" i="2"/>
  <c r="L354" i="2"/>
  <c r="L353" i="2"/>
  <c r="L352" i="2"/>
  <c r="L351" i="2"/>
  <c r="L350" i="2"/>
  <c r="L349" i="2"/>
  <c r="L348" i="2"/>
  <c r="L347" i="2"/>
  <c r="L346" i="2"/>
  <c r="L345" i="2"/>
  <c r="L344" i="2"/>
  <c r="L343" i="2"/>
  <c r="L342" i="2"/>
  <c r="L341" i="2"/>
  <c r="L340" i="2"/>
  <c r="L339" i="2"/>
  <c r="L338" i="2"/>
  <c r="L337" i="2"/>
  <c r="L336" i="2"/>
  <c r="L335" i="2"/>
  <c r="L334" i="2"/>
  <c r="L333" i="2"/>
  <c r="L332" i="2"/>
  <c r="L331" i="2"/>
  <c r="L330" i="2"/>
  <c r="L329" i="2"/>
  <c r="L328" i="2"/>
  <c r="L327" i="2"/>
  <c r="L326" i="2"/>
  <c r="L325" i="2"/>
  <c r="L324" i="2"/>
  <c r="L323" i="2"/>
  <c r="L322" i="2"/>
  <c r="L321" i="2"/>
  <c r="L320" i="2"/>
  <c r="L319" i="2"/>
  <c r="L318" i="2"/>
  <c r="L317" i="2"/>
  <c r="L316" i="2"/>
  <c r="L315" i="2"/>
  <c r="L314" i="2"/>
  <c r="L313" i="2"/>
  <c r="L312" i="2"/>
  <c r="L311" i="2"/>
  <c r="L310" i="2"/>
  <c r="L309" i="2"/>
  <c r="L308" i="2"/>
  <c r="L307" i="2"/>
  <c r="L306" i="2"/>
  <c r="L305" i="2"/>
  <c r="L304" i="2"/>
  <c r="L303" i="2"/>
  <c r="L302" i="2"/>
  <c r="L301" i="2"/>
  <c r="L300" i="2"/>
  <c r="L299" i="2"/>
  <c r="L298" i="2"/>
  <c r="L297" i="2"/>
  <c r="L296" i="2"/>
  <c r="L295" i="2"/>
  <c r="L294" i="2"/>
  <c r="L293" i="2"/>
  <c r="L292" i="2"/>
  <c r="L291" i="2"/>
  <c r="L290" i="2"/>
  <c r="L289" i="2"/>
  <c r="L288" i="2"/>
  <c r="L287" i="2"/>
  <c r="L286" i="2"/>
  <c r="L285" i="2"/>
  <c r="L284" i="2"/>
  <c r="L283" i="2"/>
  <c r="L282" i="2"/>
  <c r="L281" i="2"/>
  <c r="L280" i="2"/>
  <c r="L279" i="2"/>
  <c r="L278" i="2"/>
  <c r="L277" i="2"/>
  <c r="L276" i="2"/>
  <c r="L275" i="2"/>
  <c r="L274" i="2"/>
  <c r="L273" i="2"/>
  <c r="L272" i="2"/>
  <c r="L271" i="2"/>
  <c r="L270" i="2"/>
  <c r="L269" i="2"/>
  <c r="L268" i="2"/>
  <c r="L267" i="2"/>
  <c r="L266" i="2"/>
  <c r="L265" i="2"/>
  <c r="L264" i="2"/>
  <c r="L263" i="2"/>
  <c r="L262" i="2"/>
  <c r="L261" i="2"/>
  <c r="L260" i="2"/>
  <c r="L259" i="2"/>
  <c r="L258" i="2"/>
  <c r="L257" i="2"/>
  <c r="L256" i="2"/>
  <c r="L255" i="2"/>
  <c r="L254" i="2"/>
  <c r="L253" i="2"/>
  <c r="L252" i="2"/>
  <c r="L251" i="2"/>
  <c r="L250" i="2"/>
  <c r="L249" i="2"/>
  <c r="L248" i="2"/>
  <c r="L247" i="2"/>
  <c r="L246" i="2"/>
  <c r="L245" i="2"/>
  <c r="L244" i="2"/>
  <c r="L243" i="2"/>
  <c r="L242" i="2"/>
  <c r="L241" i="2"/>
  <c r="L240" i="2"/>
  <c r="L239" i="2"/>
  <c r="L238" i="2"/>
  <c r="L237" i="2"/>
  <c r="L236" i="2"/>
  <c r="L235" i="2"/>
  <c r="L234" i="2"/>
  <c r="L233" i="2"/>
  <c r="L232" i="2"/>
  <c r="L231" i="2"/>
  <c r="L230" i="2"/>
  <c r="L229" i="2"/>
  <c r="L228" i="2"/>
  <c r="L227" i="2"/>
  <c r="L226" i="2"/>
  <c r="L225" i="2"/>
  <c r="L224" i="2"/>
  <c r="L223" i="2"/>
  <c r="L222" i="2"/>
  <c r="L221" i="2"/>
  <c r="L220" i="2"/>
  <c r="L219" i="2"/>
  <c r="L218" i="2"/>
  <c r="L217" i="2"/>
  <c r="L216" i="2"/>
  <c r="L215" i="2"/>
  <c r="L214" i="2"/>
  <c r="L213" i="2"/>
  <c r="L212" i="2"/>
  <c r="L211" i="2"/>
  <c r="L210" i="2"/>
  <c r="L209" i="2"/>
  <c r="L208" i="2"/>
  <c r="L207" i="2"/>
  <c r="L206" i="2"/>
  <c r="L205" i="2"/>
  <c r="L204" i="2"/>
  <c r="L203" i="2"/>
  <c r="L202" i="2"/>
  <c r="L201" i="2"/>
  <c r="L200" i="2"/>
  <c r="L199" i="2"/>
  <c r="L198" i="2"/>
  <c r="L197" i="2"/>
  <c r="L196" i="2"/>
  <c r="L195" i="2"/>
  <c r="L194" i="2"/>
  <c r="L193" i="2"/>
  <c r="L192" i="2"/>
  <c r="L191" i="2"/>
  <c r="L190" i="2"/>
  <c r="L189" i="2"/>
  <c r="L188" i="2"/>
  <c r="L187" i="2"/>
  <c r="L186" i="2"/>
  <c r="L185" i="2"/>
  <c r="L184" i="2"/>
  <c r="L183" i="2"/>
  <c r="L182" i="2"/>
  <c r="L181" i="2"/>
  <c r="L180" i="2"/>
  <c r="L179" i="2"/>
  <c r="L178" i="2"/>
  <c r="L177" i="2"/>
  <c r="L176" i="2"/>
  <c r="L175" i="2"/>
  <c r="L174" i="2"/>
  <c r="L173" i="2"/>
  <c r="L172" i="2"/>
  <c r="L171" i="2"/>
  <c r="L170" i="2"/>
  <c r="L169" i="2"/>
  <c r="L168" i="2"/>
  <c r="L167" i="2"/>
  <c r="L166" i="2"/>
  <c r="L165" i="2"/>
  <c r="L164" i="2"/>
  <c r="L163" i="2"/>
  <c r="L162" i="2"/>
  <c r="L161" i="2"/>
  <c r="L160" i="2"/>
  <c r="L159" i="2"/>
  <c r="L158" i="2"/>
  <c r="L157" i="2"/>
  <c r="L156" i="2"/>
  <c r="L155" i="2"/>
  <c r="L154" i="2"/>
  <c r="L153" i="2"/>
  <c r="L152" i="2"/>
  <c r="L151" i="2"/>
  <c r="L150" i="2"/>
  <c r="L149" i="2"/>
  <c r="L148" i="2"/>
  <c r="L147" i="2"/>
  <c r="L146" i="2"/>
  <c r="L145" i="2"/>
  <c r="L144" i="2"/>
  <c r="L143" i="2"/>
  <c r="L142" i="2"/>
  <c r="L141" i="2"/>
  <c r="L140" i="2"/>
  <c r="L139" i="2"/>
  <c r="L138" i="2"/>
  <c r="L137" i="2"/>
  <c r="L136" i="2"/>
  <c r="L135" i="2"/>
  <c r="L134" i="2"/>
  <c r="L133" i="2"/>
  <c r="L132" i="2"/>
  <c r="L131" i="2"/>
  <c r="L130" i="2"/>
  <c r="L129" i="2"/>
  <c r="L128" i="2"/>
  <c r="L127" i="2"/>
  <c r="L126" i="2"/>
  <c r="L125" i="2"/>
  <c r="L124" i="2"/>
  <c r="L123" i="2"/>
  <c r="L122" i="2"/>
  <c r="L121" i="2"/>
  <c r="L120" i="2"/>
  <c r="L119" i="2"/>
  <c r="L118" i="2"/>
  <c r="L117" i="2"/>
  <c r="L116" i="2"/>
  <c r="L115" i="2"/>
  <c r="L114" i="2"/>
  <c r="L113" i="2"/>
  <c r="L112" i="2"/>
  <c r="L111" i="2"/>
  <c r="L110" i="2"/>
  <c r="L109" i="2"/>
  <c r="L108" i="2"/>
  <c r="L107" i="2"/>
  <c r="L106" i="2"/>
  <c r="L105" i="2"/>
  <c r="L104" i="2"/>
  <c r="L103" i="2"/>
  <c r="L102" i="2"/>
  <c r="L101" i="2"/>
  <c r="L100" i="2"/>
  <c r="L99" i="2"/>
  <c r="L98" i="2"/>
  <c r="L97" i="2"/>
  <c r="L96" i="2"/>
  <c r="L95" i="2"/>
  <c r="L94" i="2"/>
  <c r="L93" i="2"/>
  <c r="L92" i="2"/>
  <c r="L91" i="2"/>
  <c r="L90" i="2"/>
  <c r="L89" i="2"/>
  <c r="L88" i="2"/>
  <c r="L87" i="2"/>
  <c r="L86" i="2"/>
  <c r="L85" i="2"/>
  <c r="L84" i="2"/>
  <c r="L83" i="2"/>
  <c r="L82" i="2"/>
  <c r="L81" i="2"/>
  <c r="L80" i="2"/>
  <c r="L79" i="2"/>
  <c r="L78" i="2"/>
  <c r="L77" i="2"/>
  <c r="L76" i="2"/>
  <c r="L75" i="2"/>
  <c r="L74" i="2"/>
  <c r="L73" i="2"/>
  <c r="L72" i="2"/>
  <c r="L71" i="2"/>
  <c r="L70" i="2"/>
  <c r="L69" i="2"/>
  <c r="L68" i="2"/>
  <c r="L67" i="2"/>
  <c r="L66" i="2"/>
  <c r="L65" i="2"/>
  <c r="L64" i="2"/>
  <c r="L63" i="2"/>
  <c r="L62" i="2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M2" i="2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A419" i="2" l="1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418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210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</calcChain>
</file>

<file path=xl/sharedStrings.xml><?xml version="1.0" encoding="utf-8"?>
<sst xmlns="http://schemas.openxmlformats.org/spreadsheetml/2006/main" count="3761" uniqueCount="232">
  <si>
    <t>Коралл</t>
  </si>
  <si>
    <t xml:space="preserve">ОАО «ФИРМА ИЗОТЕРМ» тел.+7(812)322-88-82
</t>
  </si>
  <si>
    <t>Марка конвектора</t>
  </si>
  <si>
    <t xml:space="preserve"> НКН 05-08.50</t>
  </si>
  <si>
    <t>настенный</t>
  </si>
  <si>
    <t xml:space="preserve"> НКН 05-08.60</t>
  </si>
  <si>
    <t xml:space="preserve"> НКН 05-08.70</t>
  </si>
  <si>
    <t xml:space="preserve"> НКН 05-08.80</t>
  </si>
  <si>
    <t xml:space="preserve"> НКН 05-08.90</t>
  </si>
  <si>
    <t xml:space="preserve"> НКН 05-08.100</t>
  </si>
  <si>
    <t xml:space="preserve"> НКН 05-08.110</t>
  </si>
  <si>
    <t xml:space="preserve"> НКН 05-08.120</t>
  </si>
  <si>
    <t xml:space="preserve"> НКН 05-08.130</t>
  </si>
  <si>
    <t xml:space="preserve"> НКН 05-08.140</t>
  </si>
  <si>
    <t xml:space="preserve"> НКН 05-08.150</t>
  </si>
  <si>
    <t xml:space="preserve"> НКН 05-08.160</t>
  </si>
  <si>
    <t xml:space="preserve"> НКН 05-08.170</t>
  </si>
  <si>
    <t xml:space="preserve"> НКН 05-08.180</t>
  </si>
  <si>
    <t xml:space="preserve"> НКН 05-08.190</t>
  </si>
  <si>
    <t xml:space="preserve"> НКН 05-08.200</t>
  </si>
  <si>
    <t xml:space="preserve"> НКН 05-08.210</t>
  </si>
  <si>
    <t xml:space="preserve"> НКН 05-08.220</t>
  </si>
  <si>
    <t xml:space="preserve"> НКН 05-08.230</t>
  </si>
  <si>
    <t xml:space="preserve"> НКН 05-08.240</t>
  </si>
  <si>
    <t xml:space="preserve"> НКН 05-08.250</t>
  </si>
  <si>
    <t xml:space="preserve"> НКН 05-08.260</t>
  </si>
  <si>
    <t xml:space="preserve"> НКН 05-08.270</t>
  </si>
  <si>
    <t xml:space="preserve"> НКН 05-08.280</t>
  </si>
  <si>
    <t xml:space="preserve"> НКН 05-08.290</t>
  </si>
  <si>
    <t xml:space="preserve"> НКН 05-08.300</t>
  </si>
  <si>
    <t xml:space="preserve"> НКНД 05-08.50</t>
  </si>
  <si>
    <t xml:space="preserve"> НКНД 05-08.60</t>
  </si>
  <si>
    <t xml:space="preserve"> НКНД 05-08.70</t>
  </si>
  <si>
    <t xml:space="preserve"> НКНД 05-08.80</t>
  </si>
  <si>
    <t xml:space="preserve"> НКНД 05-08.90</t>
  </si>
  <si>
    <t xml:space="preserve"> НКНД 05-08.100</t>
  </si>
  <si>
    <t xml:space="preserve"> НКНД 05-08.110</t>
  </si>
  <si>
    <t xml:space="preserve"> НКНД 05-08.120</t>
  </si>
  <si>
    <t xml:space="preserve"> НКНД 05-08.130</t>
  </si>
  <si>
    <t xml:space="preserve"> НКНД 05-08.140</t>
  </si>
  <si>
    <t xml:space="preserve"> НКНД 05-08.150</t>
  </si>
  <si>
    <t xml:space="preserve"> НКНД 05-08.160</t>
  </si>
  <si>
    <t xml:space="preserve"> НКНД 05-08.170</t>
  </si>
  <si>
    <t xml:space="preserve"> НКНД 05-08.180</t>
  </si>
  <si>
    <t xml:space="preserve"> НКНД 05-08.190</t>
  </si>
  <si>
    <t xml:space="preserve"> НКНД 05-08.200</t>
  </si>
  <si>
    <t xml:space="preserve"> НКНД 05-08.210</t>
  </si>
  <si>
    <t xml:space="preserve"> НКНД 05-08.220</t>
  </si>
  <si>
    <t xml:space="preserve"> НКНД 05-08.230</t>
  </si>
  <si>
    <t xml:space="preserve"> НКНД 05-08.240</t>
  </si>
  <si>
    <t xml:space="preserve"> НКНД 05-08.250</t>
  </si>
  <si>
    <t xml:space="preserve"> НКНД 05-08.260</t>
  </si>
  <si>
    <t xml:space="preserve"> НКНД 05-08.270</t>
  </si>
  <si>
    <t xml:space="preserve"> НКНД 05-08.280</t>
  </si>
  <si>
    <t xml:space="preserve"> НКНД 05-08.290</t>
  </si>
  <si>
    <t xml:space="preserve"> НКНД 05-08.300</t>
  </si>
  <si>
    <t xml:space="preserve"> НКН 05-10.50</t>
  </si>
  <si>
    <t xml:space="preserve"> НКН 05-10.60</t>
  </si>
  <si>
    <t xml:space="preserve"> НКН 05-10.70</t>
  </si>
  <si>
    <t xml:space="preserve"> НКН 05-10.80</t>
  </si>
  <si>
    <t xml:space="preserve"> НКН 05-10.90</t>
  </si>
  <si>
    <t xml:space="preserve"> НКН 05-10.100</t>
  </si>
  <si>
    <t xml:space="preserve"> НКН 05-10.110</t>
  </si>
  <si>
    <t xml:space="preserve"> НКН 05-10.120</t>
  </si>
  <si>
    <t xml:space="preserve"> НКН 05-10.130</t>
  </si>
  <si>
    <t xml:space="preserve"> НКН 05-10.140</t>
  </si>
  <si>
    <t xml:space="preserve"> НКН 05-10.200</t>
  </si>
  <si>
    <t xml:space="preserve"> НКН 05-10.160</t>
  </si>
  <si>
    <t xml:space="preserve"> НКН 05-10.170</t>
  </si>
  <si>
    <t xml:space="preserve"> НКН 05-10.180</t>
  </si>
  <si>
    <t xml:space="preserve"> НКН 05-10.190</t>
  </si>
  <si>
    <t xml:space="preserve"> НКН 05-10.210</t>
  </si>
  <si>
    <t xml:space="preserve"> НКН 05-10.220</t>
  </si>
  <si>
    <t xml:space="preserve"> НКН 05-10.230</t>
  </si>
  <si>
    <t xml:space="preserve"> НКН 05-10.240</t>
  </si>
  <si>
    <t xml:space="preserve"> НКН 05-10.250</t>
  </si>
  <si>
    <t xml:space="preserve"> НКН 05-10.260</t>
  </si>
  <si>
    <t xml:space="preserve"> НКН 05-10.270</t>
  </si>
  <si>
    <t xml:space="preserve"> НКН 05-10.280</t>
  </si>
  <si>
    <t xml:space="preserve"> НКН 05-10.290</t>
  </si>
  <si>
    <t xml:space="preserve"> НКН 05-10.300</t>
  </si>
  <si>
    <t xml:space="preserve"> НКНД 05-10.50</t>
  </si>
  <si>
    <t xml:space="preserve"> НКНД 05-10.60</t>
  </si>
  <si>
    <t xml:space="preserve"> НКНД 05-10.70</t>
  </si>
  <si>
    <t xml:space="preserve"> НКНД 05-10.80</t>
  </si>
  <si>
    <t xml:space="preserve"> НКНД 05-10.90</t>
  </si>
  <si>
    <t xml:space="preserve"> НКНД 05-10.100</t>
  </si>
  <si>
    <t xml:space="preserve"> НКНД 05-10.110</t>
  </si>
  <si>
    <t xml:space="preserve"> НКНД 05-10.120</t>
  </si>
  <si>
    <t xml:space="preserve"> НКНД 05-10.130</t>
  </si>
  <si>
    <t xml:space="preserve"> НКНД 05-10.140</t>
  </si>
  <si>
    <t xml:space="preserve"> НКНД 05-10.200</t>
  </si>
  <si>
    <t xml:space="preserve"> НКНД 05-10.160</t>
  </si>
  <si>
    <t xml:space="preserve"> НКНД 05-10.170</t>
  </si>
  <si>
    <t xml:space="preserve"> НКНД 05-10.180</t>
  </si>
  <si>
    <t xml:space="preserve"> НКНД 05-10.190</t>
  </si>
  <si>
    <t xml:space="preserve"> НКНД 05-10.210</t>
  </si>
  <si>
    <t xml:space="preserve"> НКНД 05-10.220</t>
  </si>
  <si>
    <t xml:space="preserve"> НКНД 05-10.230</t>
  </si>
  <si>
    <t xml:space="preserve"> НКНД 05-10.240</t>
  </si>
  <si>
    <t xml:space="preserve"> НКНД 05-10.250</t>
  </si>
  <si>
    <t xml:space="preserve"> НКНД 05-10.260</t>
  </si>
  <si>
    <t xml:space="preserve"> НКНД 05-10.270</t>
  </si>
  <si>
    <t xml:space="preserve"> НКНД 05-10.280</t>
  </si>
  <si>
    <t xml:space="preserve"> НКНД 05-10.290</t>
  </si>
  <si>
    <t xml:space="preserve"> НКНД 05-10.300</t>
  </si>
  <si>
    <t xml:space="preserve"> НКН 10-15.50</t>
  </si>
  <si>
    <t xml:space="preserve"> НКН 10-15.60</t>
  </si>
  <si>
    <t xml:space="preserve"> НКН 10-15.70</t>
  </si>
  <si>
    <t xml:space="preserve"> НКН 10-15.80</t>
  </si>
  <si>
    <t xml:space="preserve"> НКН 10-15.90</t>
  </si>
  <si>
    <t xml:space="preserve"> НКН 10-15.100</t>
  </si>
  <si>
    <t xml:space="preserve"> НКН 10-15.110</t>
  </si>
  <si>
    <t xml:space="preserve"> НКН 10-15.120</t>
  </si>
  <si>
    <t xml:space="preserve"> НКН 10-15.130</t>
  </si>
  <si>
    <t xml:space="preserve"> НКН 10-15.140</t>
  </si>
  <si>
    <t xml:space="preserve"> НКН 10-15.250</t>
  </si>
  <si>
    <t xml:space="preserve"> НКН 10-15.160</t>
  </si>
  <si>
    <t xml:space="preserve"> НКН 10-15.170</t>
  </si>
  <si>
    <t xml:space="preserve"> НКН 10-15.180</t>
  </si>
  <si>
    <t xml:space="preserve"> НКН 10-15.190</t>
  </si>
  <si>
    <t xml:space="preserve"> НКН 10-15.210</t>
  </si>
  <si>
    <t xml:space="preserve"> НКН 10-15.220</t>
  </si>
  <si>
    <t xml:space="preserve"> НКН 10-15.230</t>
  </si>
  <si>
    <t xml:space="preserve"> НКН 10-15.240</t>
  </si>
  <si>
    <t xml:space="preserve"> НКН 10-15.260</t>
  </si>
  <si>
    <t xml:space="preserve"> НКН 10-15.270</t>
  </si>
  <si>
    <t xml:space="preserve"> НКН 10-15.280</t>
  </si>
  <si>
    <t xml:space="preserve"> НКН 10-15.290</t>
  </si>
  <si>
    <t xml:space="preserve"> НКН 10-15.300</t>
  </si>
  <si>
    <t xml:space="preserve"> НКНД 10-15.50</t>
  </si>
  <si>
    <t xml:space="preserve"> НКНД 10-15.60</t>
  </si>
  <si>
    <t xml:space="preserve"> НКНД 10-15.70</t>
  </si>
  <si>
    <t xml:space="preserve"> НКНД 10-15.80</t>
  </si>
  <si>
    <t xml:space="preserve"> НКНД 10-15.90</t>
  </si>
  <si>
    <t xml:space="preserve"> НКНД 10-15.100</t>
  </si>
  <si>
    <t xml:space="preserve"> НКНД 10-15.110</t>
  </si>
  <si>
    <t xml:space="preserve"> НКНД 10-15.120</t>
  </si>
  <si>
    <t xml:space="preserve"> НКНД 10-15.130</t>
  </si>
  <si>
    <t xml:space="preserve"> НКНД 10-15.140</t>
  </si>
  <si>
    <t xml:space="preserve"> НКНД 10-15.250</t>
  </si>
  <si>
    <t xml:space="preserve"> НКНД 10-15.160</t>
  </si>
  <si>
    <t xml:space="preserve"> НКНД 10-15.170</t>
  </si>
  <si>
    <t xml:space="preserve"> НКНД 10-15.180</t>
  </si>
  <si>
    <t xml:space="preserve"> НКНД 10-15.190</t>
  </si>
  <si>
    <t xml:space="preserve"> НКНД 10-15.210</t>
  </si>
  <si>
    <t xml:space="preserve"> НКНД 10-15.220</t>
  </si>
  <si>
    <t xml:space="preserve"> НКНД 10-15.230</t>
  </si>
  <si>
    <t xml:space="preserve"> НКНД 10-15.240</t>
  </si>
  <si>
    <t xml:space="preserve"> НКНД 10-15.260</t>
  </si>
  <si>
    <t xml:space="preserve"> НКНД 10-15.270</t>
  </si>
  <si>
    <t xml:space="preserve"> НКНД 10-15.280</t>
  </si>
  <si>
    <t xml:space="preserve"> НКНД 10-15.290</t>
  </si>
  <si>
    <t xml:space="preserve"> НКНД 10-15.300</t>
  </si>
  <si>
    <t xml:space="preserve"> НКН 20-25.50</t>
  </si>
  <si>
    <t xml:space="preserve"> НКН 20-25.60</t>
  </si>
  <si>
    <t xml:space="preserve"> НКН 20-25.70</t>
  </si>
  <si>
    <t xml:space="preserve"> НКН 20-25.80</t>
  </si>
  <si>
    <t xml:space="preserve"> НКН 20-25.90</t>
  </si>
  <si>
    <t xml:space="preserve"> НКН 20-25.100</t>
  </si>
  <si>
    <t xml:space="preserve"> НКН 20-25.110</t>
  </si>
  <si>
    <t xml:space="preserve"> НКН 20-25.120</t>
  </si>
  <si>
    <t xml:space="preserve"> НКН 20-25.130</t>
  </si>
  <si>
    <t xml:space="preserve"> НКН 20-25.140</t>
  </si>
  <si>
    <t xml:space="preserve"> НКН 20-25.160</t>
  </si>
  <si>
    <t xml:space="preserve"> НКН 20-25.170</t>
  </si>
  <si>
    <t xml:space="preserve"> НКН 20-25.180</t>
  </si>
  <si>
    <t xml:space="preserve"> НКН 20-25.190</t>
  </si>
  <si>
    <t xml:space="preserve"> НКН 20-25.210</t>
  </si>
  <si>
    <t xml:space="preserve"> НКН 20-25.220</t>
  </si>
  <si>
    <t xml:space="preserve"> НКН 20-25.230</t>
  </si>
  <si>
    <t xml:space="preserve"> НКН 20-25.240</t>
  </si>
  <si>
    <t xml:space="preserve"> НКН 20-25.260</t>
  </si>
  <si>
    <t xml:space="preserve"> НКН 20-25.270</t>
  </si>
  <si>
    <t xml:space="preserve"> НКН 20-25.280</t>
  </si>
  <si>
    <t xml:space="preserve"> НКН 20-25.290</t>
  </si>
  <si>
    <t xml:space="preserve"> НКН 20-25.300</t>
  </si>
  <si>
    <t xml:space="preserve"> НКНД 20-25.50</t>
  </si>
  <si>
    <t xml:space="preserve"> НКНД 20-25.60</t>
  </si>
  <si>
    <t xml:space="preserve"> НКНД 20-25.70</t>
  </si>
  <si>
    <t xml:space="preserve"> НКНД 20-25.80</t>
  </si>
  <si>
    <t xml:space="preserve"> НКНД 20-25.90</t>
  </si>
  <si>
    <t xml:space="preserve"> НКНД 20-25.100</t>
  </si>
  <si>
    <t xml:space="preserve"> НКНД 20-25.110</t>
  </si>
  <si>
    <t xml:space="preserve"> НКНД 20-25.120</t>
  </si>
  <si>
    <t xml:space="preserve"> НКНД 20-25.130</t>
  </si>
  <si>
    <t xml:space="preserve"> НКНД 20-25.140</t>
  </si>
  <si>
    <t xml:space="preserve"> НКНД 20-25.160</t>
  </si>
  <si>
    <t xml:space="preserve"> НКНД 20-25.170</t>
  </si>
  <si>
    <t xml:space="preserve"> НКНД 20-25.180</t>
  </si>
  <si>
    <t xml:space="preserve"> НКНД 20-25.190</t>
  </si>
  <si>
    <t xml:space="preserve"> НКНД 20-25.210</t>
  </si>
  <si>
    <t xml:space="preserve"> НКНД 20-25.220</t>
  </si>
  <si>
    <t xml:space="preserve"> НКНД 20-25.230</t>
  </si>
  <si>
    <t xml:space="preserve"> НКНД 20-25.240</t>
  </si>
  <si>
    <t xml:space="preserve"> НКНД 20-25.260</t>
  </si>
  <si>
    <t xml:space="preserve"> НКНД 20-25.270</t>
  </si>
  <si>
    <t xml:space="preserve"> НКНД 20-25.280</t>
  </si>
  <si>
    <t xml:space="preserve"> НКНД 20-25.290</t>
  </si>
  <si>
    <t xml:space="preserve"> НКНД 20-25.300</t>
  </si>
  <si>
    <t>H##LENGTH##MILLIMETERS</t>
  </si>
  <si>
    <t>B##LENGTH##MILLIMETERS</t>
  </si>
  <si>
    <t>L##LENGTH##MILLIMETERS</t>
  </si>
  <si>
    <t>Тип отопительного прибора##OTHER##</t>
  </si>
  <si>
    <t>Qну_dT70##HVAC_HEATING_LOAD##WATTS</t>
  </si>
  <si>
    <t>Qну_dT60##HVAC_HEATING_LOAD##WATTS</t>
  </si>
  <si>
    <t>Qну_dT50##HVAC_HEATING_LOAD##WATTS</t>
  </si>
  <si>
    <t>Межосевое расстояние##LENGTH##MILLIMETERS</t>
  </si>
  <si>
    <t>URL##OTHER##</t>
  </si>
  <si>
    <t xml:space="preserve"> НКН 05-10.150</t>
  </si>
  <si>
    <t xml:space="preserve"> НКН 10-15.150</t>
  </si>
  <si>
    <t xml:space="preserve"> НКН 10-15.200</t>
  </si>
  <si>
    <t xml:space="preserve"> НКН 20-25.150</t>
  </si>
  <si>
    <t xml:space="preserve"> НКН 20-25.200</t>
  </si>
  <si>
    <t xml:space="preserve"> НКН 20-25.250</t>
  </si>
  <si>
    <t xml:space="preserve"> НКНД 05-10.150</t>
  </si>
  <si>
    <t xml:space="preserve"> НКНД 10-15.150</t>
  </si>
  <si>
    <t xml:space="preserve"> НКНД 10-15.200</t>
  </si>
  <si>
    <t xml:space="preserve"> НКНД 20-25.150</t>
  </si>
  <si>
    <t xml:space="preserve"> НКНД 20-25.200</t>
  </si>
  <si>
    <t xml:space="preserve"> НКНД 20-25.250</t>
  </si>
  <si>
    <t>Столбец1</t>
  </si>
  <si>
    <t>Столбец2</t>
  </si>
  <si>
    <t>ADSK_Наименование краткое##OTHER##</t>
  </si>
  <si>
    <t>ADSK_Наименование##OTHER##</t>
  </si>
  <si>
    <t>https://isoterm.ru/product/nastennye-konvektory/korall-dlya-pomeshcheniy-s-vysokim-ostekleniem-/</t>
  </si>
  <si>
    <t>с алюминиевой решеткой</t>
  </si>
  <si>
    <t>со стальной решеткой</t>
  </si>
  <si>
    <t xml:space="preserve"> с просечной решеткой</t>
  </si>
  <si>
    <t>ADSK_Код изделия##OTHER##</t>
  </si>
  <si>
    <t>ADSK_Завод-изготовитель##OTHER##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</si>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</sst>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"/>
      <name val="Arial"/>
      <family val="2"/>
      <charset val="204"/>
    </font>
    <font>
      <sz val="10"/>
      <name val="Arial Cyr"/>
    </font>
    <font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79646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49" fontId="0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165" fontId="0" fillId="0" borderId="1" xfId="0" applyNumberFormat="1" applyFill="1" applyBorder="1"/>
    <xf numFmtId="0" fontId="0" fillId="0" borderId="5" xfId="0" applyBorder="1"/>
    <xf numFmtId="0" fontId="1" fillId="0" borderId="8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0" xfId="0"/>
    <xf numFmtId="0" fontId="2" fillId="0" borderId="1" xfId="0" applyFont="1" applyBorder="1" applyAlignment="1">
      <alignment horizontal="center"/>
    </xf>
    <xf numFmtId="3" fontId="3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0" fillId="3" borderId="7" xfId="0" applyNumberFormat="1" applyFill="1" applyBorder="1" applyAlignment="1">
      <alignment horizontal="left" vertical="center"/>
    </xf>
    <xf numFmtId="1" fontId="2" fillId="2" borderId="1" xfId="0" applyNumberFormat="1" applyFont="1" applyFill="1" applyBorder="1" applyAlignment="1">
      <alignment horizontal="center" vertical="center"/>
    </xf>
    <xf numFmtId="0" fontId="0" fillId="0" borderId="0" xfId="0" applyNumberFormat="1"/>
    <xf numFmtId="0" fontId="0" fillId="0" borderId="0" xfId="0" applyNumberFormat="1" applyBorder="1"/>
    <xf numFmtId="0" fontId="0" fillId="0" borderId="10" xfId="0" applyBorder="1"/>
    <xf numFmtId="0" fontId="2" fillId="0" borderId="11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1" xfId="0" applyBorder="1"/>
    <xf numFmtId="1" fontId="2" fillId="2" borderId="11" xfId="0" applyNumberFormat="1" applyFont="1" applyFill="1" applyBorder="1" applyAlignment="1">
      <alignment horizontal="center" vertical="center"/>
    </xf>
    <xf numFmtId="49" fontId="0" fillId="0" borderId="11" xfId="0" applyNumberFormat="1" applyFont="1" applyBorder="1" applyAlignment="1">
      <alignment horizontal="left" vertical="center" wrapText="1"/>
    </xf>
    <xf numFmtId="3" fontId="5" fillId="0" borderId="11" xfId="0" applyNumberFormat="1" applyFont="1" applyFill="1" applyBorder="1" applyAlignment="1">
      <alignment horizontal="center" vertical="center" wrapText="1"/>
    </xf>
    <xf numFmtId="0" fontId="6" fillId="0" borderId="0" xfId="1"/>
    <xf numFmtId="0" fontId="7" fillId="4" borderId="13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2" fillId="2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Border="1" applyAlignment="1">
      <alignment horizontal="center" vertical="center"/>
    </xf>
    <xf numFmtId="1" fontId="2" fillId="2" borderId="3" xfId="0" applyNumberFormat="1" applyFont="1" applyFill="1" applyBorder="1" applyAlignment="1">
      <alignment horizontal="center" vertical="center"/>
    </xf>
    <xf numFmtId="1" fontId="2" fillId="2" borderId="4" xfId="0" applyNumberFormat="1" applyFont="1" applyFill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4" xfId="0" applyNumberFormat="1" applyFont="1" applyFill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1" fontId="2" fillId="0" borderId="12" xfId="0" applyNumberFormat="1" applyFont="1" applyFill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12" xfId="0" applyNumberFormat="1" applyFont="1" applyBorder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17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5" formatCode="0.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04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solid">
          <fgColor indexed="64"/>
          <bgColor indexed="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/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family val="2"/>
        <charset val="204"/>
        <scheme val="none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9EE7FB5-5338-43C8-80C5-96336DB52CAA}" name="Таблица1" displayName="Таблица1" ref="A1:Q625" totalsRowShown="0">
  <autoFilter ref="A1:Q625" xr:uid="{20A8F9A9-F8F3-44E1-9622-9A7ABC82660A}"/>
  <tableColumns count="17">
    <tableColumn id="1" xr3:uid="{E3466B60-1ABB-488D-A8D2-70BCE238B0F4}" name="Столбец1" dataDxfId="16">
      <calculatedColumnFormula>CONCATENATE(C2,", ",D2)&amp;" с алюминиевой решеткой"</calculatedColumnFormula>
    </tableColumn>
    <tableColumn id="22" xr3:uid="{D5216631-89EE-48CC-824B-2F6FAFABD260}" name="Столбец2" dataDxfId="15"/>
    <tableColumn id="2" xr3:uid="{EEA4B227-6527-48BD-8641-514C5925D0D3}" name="Марка конвектора" dataDxfId="14"/>
    <tableColumn id="3" xr3:uid="{8D1C77D3-7B78-420F-8939-CF9D0073F3D9}" name="ADSK_Код изделия##OTHER##" dataDxfId="13"/>
    <tableColumn id="4" xr3:uid="{F5C2F36B-1CCA-405D-9A43-CD5717009525}" name="H##LENGTH##MILLIMETERS" dataDxfId="12"/>
    <tableColumn id="5" xr3:uid="{88ABC676-2DBA-4319-9E88-855561BF7F93}" name="B##LENGTH##MILLIMETERS" dataDxfId="11"/>
    <tableColumn id="6" xr3:uid="{FAC8D962-FB06-46D4-A4E4-5B084B139051}" name="L##LENGTH##MILLIMETERS" dataDxfId="10"/>
    <tableColumn id="7" xr3:uid="{C0A25F70-F3C3-4C1E-8CF6-60CBCE12E32A}" name="Тип отопительного прибора##OTHER##" dataDxfId="9"/>
    <tableColumn id="8" xr3:uid="{0255B214-8069-4BC6-B69B-ABF158453E99}" name="Qну_dT70##HVAC_HEATING_LOAD##WATTS" dataDxfId="8"/>
    <tableColumn id="9" xr3:uid="{2BE78AA6-1CB8-48AB-91AD-5201DC0AD082}" name="Qну_dT60##HVAC_HEATING_LOAD##WATTS" dataDxfId="7"/>
    <tableColumn id="10" xr3:uid="{49B4CD33-126E-4C5B-ADA2-7B86BD657CCE}" name="Qну_dT50##HVAC_HEATING_LOAD##WATTS" dataDxfId="6"/>
    <tableColumn id="21" xr3:uid="{DB65BDA6-B687-411A-8482-F5BEEF6B7E5A}" name="ADSK_Наименование краткое##OTHER##" dataDxfId="5">
      <calculatedColumnFormula>_xlfn.CONCAT(Таблица1[[#This Row],[ADSK_Код изделия'#'#OTHER'#'#]]," ,Л")</calculatedColumnFormula>
    </tableColumn>
    <tableColumn id="20" xr3:uid="{646B31A8-119C-4993-ABFF-50558D1493C6}" name="ADSK_Наименование##OTHER##" dataDxfId="4">
      <calculatedColumnFormula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403053F9-A26C-4E3C-8DFD-01E2863D867D}" name="Межосевое расстояние##LENGTH##MILLIMETERS" dataDxfId="3"/>
    <tableColumn id="17" xr3:uid="{E8DCE648-C70A-434D-A281-B8BFA16CCF59}" name="ADSK_Завод-изготовитель##OTHER##" dataDxfId="2"/>
    <tableColumn id="18" xr3:uid="{5883E2D4-7616-4A90-9AFB-5CCD24C82A37}" name="ADSK_Масса_Текст##OTHER##" dataDxfId="1"/>
    <tableColumn id="19" xr3:uid="{428F4A00-2AF0-4163-8616-B1BD92A81B63}" name="URL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nastennye-konvektory/korall-dlya-pomeshcheniy-s-vysokim-ostekleniem-/" TargetMode="External"/><Relationship Id="rId21" Type="http://schemas.openxmlformats.org/officeDocument/2006/relationships/hyperlink" Target="https://isoterm.ru/product/nastennye-konvektory/korall-dlya-pomeshcheniy-s-vysokim-ostekleniem-/" TargetMode="External"/><Relationship Id="rId324" Type="http://schemas.openxmlformats.org/officeDocument/2006/relationships/hyperlink" Target="https://isoterm.ru/product/nastennye-konvektory/korall-dlya-pomeshcheniy-s-vysokim-ostekleniem-/" TargetMode="External"/><Relationship Id="rId531" Type="http://schemas.openxmlformats.org/officeDocument/2006/relationships/hyperlink" Target="https://isoterm.ru/product/nastennye-konvektory/korall-dlya-pomeshcheniy-s-vysokim-ostekleniem-/" TargetMode="External"/><Relationship Id="rId170" Type="http://schemas.openxmlformats.org/officeDocument/2006/relationships/hyperlink" Target="https://isoterm.ru/product/nastennye-konvektory/korall-dlya-pomeshcheniy-s-vysokim-ostekleniem-/" TargetMode="External"/><Relationship Id="rId268" Type="http://schemas.openxmlformats.org/officeDocument/2006/relationships/hyperlink" Target="https://isoterm.ru/product/nastennye-konvektory/korall-dlya-pomeshcheniy-s-vysokim-ostekleniem-/" TargetMode="External"/><Relationship Id="rId475" Type="http://schemas.openxmlformats.org/officeDocument/2006/relationships/hyperlink" Target="https://isoterm.ru/product/nastennye-konvektory/korall-dlya-pomeshcheniy-s-vysokim-ostekleniem-/" TargetMode="External"/><Relationship Id="rId32" Type="http://schemas.openxmlformats.org/officeDocument/2006/relationships/hyperlink" Target="https://isoterm.ru/product/nastennye-konvektory/korall-dlya-pomeshcheniy-s-vysokim-ostekleniem-/" TargetMode="External"/><Relationship Id="rId128" Type="http://schemas.openxmlformats.org/officeDocument/2006/relationships/hyperlink" Target="https://isoterm.ru/product/nastennye-konvektory/korall-dlya-pomeshcheniy-s-vysokim-ostekleniem-/" TargetMode="External"/><Relationship Id="rId335" Type="http://schemas.openxmlformats.org/officeDocument/2006/relationships/hyperlink" Target="https://isoterm.ru/product/nastennye-konvektory/korall-dlya-pomeshcheniy-s-vysokim-ostekleniem-/" TargetMode="External"/><Relationship Id="rId542" Type="http://schemas.openxmlformats.org/officeDocument/2006/relationships/hyperlink" Target="https://isoterm.ru/product/nastennye-konvektory/korall-dlya-pomeshcheniy-s-vysokim-ostekleniem-/" TargetMode="External"/><Relationship Id="rId181" Type="http://schemas.openxmlformats.org/officeDocument/2006/relationships/hyperlink" Target="https://isoterm.ru/product/nastennye-konvektory/korall-dlya-pomeshcheniy-s-vysokim-ostekleniem-/" TargetMode="External"/><Relationship Id="rId402" Type="http://schemas.openxmlformats.org/officeDocument/2006/relationships/hyperlink" Target="https://isoterm.ru/product/nastennye-konvektory/korall-dlya-pomeshcheniy-s-vysokim-ostekleniem-/" TargetMode="External"/><Relationship Id="rId279" Type="http://schemas.openxmlformats.org/officeDocument/2006/relationships/hyperlink" Target="https://isoterm.ru/product/nastennye-konvektory/korall-dlya-pomeshcheniy-s-vysokim-ostekleniem-/" TargetMode="External"/><Relationship Id="rId486" Type="http://schemas.openxmlformats.org/officeDocument/2006/relationships/hyperlink" Target="https://isoterm.ru/product/nastennye-konvektory/korall-dlya-pomeshcheniy-s-vysokim-ostekleniem-/" TargetMode="External"/><Relationship Id="rId43" Type="http://schemas.openxmlformats.org/officeDocument/2006/relationships/hyperlink" Target="https://isoterm.ru/product/nastennye-konvektory/korall-dlya-pomeshcheniy-s-vysokim-ostekleniem-/" TargetMode="External"/><Relationship Id="rId139" Type="http://schemas.openxmlformats.org/officeDocument/2006/relationships/hyperlink" Target="https://isoterm.ru/product/nastennye-konvektory/korall-dlya-pomeshcheniy-s-vysokim-ostekleniem-/" TargetMode="External"/><Relationship Id="rId346" Type="http://schemas.openxmlformats.org/officeDocument/2006/relationships/hyperlink" Target="https://isoterm.ru/product/nastennye-konvektory/korall-dlya-pomeshcheniy-s-vysokim-ostekleniem-/" TargetMode="External"/><Relationship Id="rId553" Type="http://schemas.openxmlformats.org/officeDocument/2006/relationships/hyperlink" Target="https://isoterm.ru/product/nastennye-konvektory/korall-dlya-pomeshcheniy-s-vysokim-ostekleniem-/" TargetMode="External"/><Relationship Id="rId192" Type="http://schemas.openxmlformats.org/officeDocument/2006/relationships/hyperlink" Target="https://isoterm.ru/product/nastennye-konvektory/korall-dlya-pomeshcheniy-s-vysokim-ostekleniem-/" TargetMode="External"/><Relationship Id="rId206" Type="http://schemas.openxmlformats.org/officeDocument/2006/relationships/hyperlink" Target="https://isoterm.ru/product/nastennye-konvektory/korall-dlya-pomeshcheniy-s-vysokim-ostekleniem-/" TargetMode="External"/><Relationship Id="rId413" Type="http://schemas.openxmlformats.org/officeDocument/2006/relationships/hyperlink" Target="https://isoterm.ru/product/nastennye-konvektory/korall-dlya-pomeshcheniy-s-vysokim-ostekleniem-/" TargetMode="External"/><Relationship Id="rId497" Type="http://schemas.openxmlformats.org/officeDocument/2006/relationships/hyperlink" Target="https://isoterm.ru/product/nastennye-konvektory/korall-dlya-pomeshcheniy-s-vysokim-ostekleniem-/" TargetMode="External"/><Relationship Id="rId620" Type="http://schemas.openxmlformats.org/officeDocument/2006/relationships/hyperlink" Target="https://isoterm.ru/product/nastennye-konvektory/korall-dlya-pomeshcheniy-s-vysokim-ostekleniem-/" TargetMode="External"/><Relationship Id="rId357" Type="http://schemas.openxmlformats.org/officeDocument/2006/relationships/hyperlink" Target="https://isoterm.ru/product/nastennye-konvektory/korall-dlya-pomeshcheniy-s-vysokim-ostekleniem-/" TargetMode="External"/><Relationship Id="rId54" Type="http://schemas.openxmlformats.org/officeDocument/2006/relationships/hyperlink" Target="https://isoterm.ru/product/nastennye-konvektory/korall-dlya-pomeshcheniy-s-vysokim-ostekleniem-/" TargetMode="External"/><Relationship Id="rId217" Type="http://schemas.openxmlformats.org/officeDocument/2006/relationships/hyperlink" Target="https://isoterm.ru/product/nastennye-konvektory/korall-dlya-pomeshcheniy-s-vysokim-ostekleniem-/" TargetMode="External"/><Relationship Id="rId564" Type="http://schemas.openxmlformats.org/officeDocument/2006/relationships/hyperlink" Target="https://isoterm.ru/product/nastennye-konvektory/korall-dlya-pomeshcheniy-s-vysokim-ostekleniem-/" TargetMode="External"/><Relationship Id="rId424" Type="http://schemas.openxmlformats.org/officeDocument/2006/relationships/hyperlink" Target="https://isoterm.ru/product/nastennye-konvektory/korall-dlya-pomeshcheniy-s-vysokim-ostekleniem-/" TargetMode="External"/><Relationship Id="rId270" Type="http://schemas.openxmlformats.org/officeDocument/2006/relationships/hyperlink" Target="https://isoterm.ru/product/nastennye-konvektory/korall-dlya-pomeshcheniy-s-vysokim-ostekleniem-/" TargetMode="External"/><Relationship Id="rId65" Type="http://schemas.openxmlformats.org/officeDocument/2006/relationships/hyperlink" Target="https://isoterm.ru/product/nastennye-konvektory/korall-dlya-pomeshcheniy-s-vysokim-ostekleniem-/" TargetMode="External"/><Relationship Id="rId130" Type="http://schemas.openxmlformats.org/officeDocument/2006/relationships/hyperlink" Target="https://isoterm.ru/product/nastennye-konvektory/korall-dlya-pomeshcheniy-s-vysokim-ostekleniem-/" TargetMode="External"/><Relationship Id="rId368" Type="http://schemas.openxmlformats.org/officeDocument/2006/relationships/hyperlink" Target="https://isoterm.ru/product/nastennye-konvektory/korall-dlya-pomeshcheniy-s-vysokim-ostekleniem-/" TargetMode="External"/><Relationship Id="rId575" Type="http://schemas.openxmlformats.org/officeDocument/2006/relationships/hyperlink" Target="https://isoterm.ru/product/nastennye-konvektory/korall-dlya-pomeshcheniy-s-vysokim-ostekleniem-/" TargetMode="External"/><Relationship Id="rId228" Type="http://schemas.openxmlformats.org/officeDocument/2006/relationships/hyperlink" Target="https://isoterm.ru/product/nastennye-konvektory/korall-dlya-pomeshcheniy-s-vysokim-ostekleniem-/" TargetMode="External"/><Relationship Id="rId435" Type="http://schemas.openxmlformats.org/officeDocument/2006/relationships/hyperlink" Target="https://isoterm.ru/product/nastennye-konvektory/korall-dlya-pomeshcheniy-s-vysokim-ostekleniem-/" TargetMode="External"/><Relationship Id="rId281" Type="http://schemas.openxmlformats.org/officeDocument/2006/relationships/hyperlink" Target="https://isoterm.ru/product/nastennye-konvektory/korall-dlya-pomeshcheniy-s-vysokim-ostekleniem-/" TargetMode="External"/><Relationship Id="rId502" Type="http://schemas.openxmlformats.org/officeDocument/2006/relationships/hyperlink" Target="https://isoterm.ru/product/nastennye-konvektory/korall-dlya-pomeshcheniy-s-vysokim-ostekleniem-/" TargetMode="External"/><Relationship Id="rId76" Type="http://schemas.openxmlformats.org/officeDocument/2006/relationships/hyperlink" Target="https://isoterm.ru/product/nastennye-konvektory/korall-dlya-pomeshcheniy-s-vysokim-ostekleniem-/" TargetMode="External"/><Relationship Id="rId141" Type="http://schemas.openxmlformats.org/officeDocument/2006/relationships/hyperlink" Target="https://isoterm.ru/product/nastennye-konvektory/korall-dlya-pomeshcheniy-s-vysokim-ostekleniem-/" TargetMode="External"/><Relationship Id="rId379" Type="http://schemas.openxmlformats.org/officeDocument/2006/relationships/hyperlink" Target="https://isoterm.ru/product/nastennye-konvektory/korall-dlya-pomeshcheniy-s-vysokim-ostekleniem-/" TargetMode="External"/><Relationship Id="rId586" Type="http://schemas.openxmlformats.org/officeDocument/2006/relationships/hyperlink" Target="https://isoterm.ru/product/nastennye-konvektory/korall-dlya-pomeshcheniy-s-vysokim-ostekleniem-/" TargetMode="External"/><Relationship Id="rId7" Type="http://schemas.openxmlformats.org/officeDocument/2006/relationships/hyperlink" Target="https://isoterm.ru/product/nastennye-konvektory/korall-dlya-pomeshcheniy-s-vysokim-ostekleniem-/" TargetMode="External"/><Relationship Id="rId239" Type="http://schemas.openxmlformats.org/officeDocument/2006/relationships/hyperlink" Target="https://isoterm.ru/product/nastennye-konvektory/korall-dlya-pomeshcheniy-s-vysokim-ostekleniem-/" TargetMode="External"/><Relationship Id="rId446" Type="http://schemas.openxmlformats.org/officeDocument/2006/relationships/hyperlink" Target="https://isoterm.ru/product/nastennye-konvektory/korall-dlya-pomeshcheniy-s-vysokim-ostekleniem-/" TargetMode="External"/><Relationship Id="rId292" Type="http://schemas.openxmlformats.org/officeDocument/2006/relationships/hyperlink" Target="https://isoterm.ru/product/nastennye-konvektory/korall-dlya-pomeshcheniy-s-vysokim-ostekleniem-/" TargetMode="External"/><Relationship Id="rId306" Type="http://schemas.openxmlformats.org/officeDocument/2006/relationships/hyperlink" Target="https://isoterm.ru/product/nastennye-konvektory/korall-dlya-pomeshcheniy-s-vysokim-ostekleniem-/" TargetMode="External"/><Relationship Id="rId87" Type="http://schemas.openxmlformats.org/officeDocument/2006/relationships/hyperlink" Target="https://isoterm.ru/product/nastennye-konvektory/korall-dlya-pomeshcheniy-s-vysokim-ostekleniem-/" TargetMode="External"/><Relationship Id="rId513" Type="http://schemas.openxmlformats.org/officeDocument/2006/relationships/hyperlink" Target="https://isoterm.ru/product/nastennye-konvektory/korall-dlya-pomeshcheniy-s-vysokim-ostekleniem-/" TargetMode="External"/><Relationship Id="rId597" Type="http://schemas.openxmlformats.org/officeDocument/2006/relationships/hyperlink" Target="https://isoterm.ru/product/nastennye-konvektory/korall-dlya-pomeshcheniy-s-vysokim-ostekleniem-/" TargetMode="External"/><Relationship Id="rId152" Type="http://schemas.openxmlformats.org/officeDocument/2006/relationships/hyperlink" Target="https://isoterm.ru/product/nastennye-konvektory/korall-dlya-pomeshcheniy-s-vysokim-ostekleniem-/" TargetMode="External"/><Relationship Id="rId457" Type="http://schemas.openxmlformats.org/officeDocument/2006/relationships/hyperlink" Target="https://isoterm.ru/product/nastennye-konvektory/korall-dlya-pomeshcheniy-s-vysokim-ostekleniem-/" TargetMode="External"/><Relationship Id="rId14" Type="http://schemas.openxmlformats.org/officeDocument/2006/relationships/hyperlink" Target="https://isoterm.ru/product/nastennye-konvektory/korall-dlya-pomeshcheniy-s-vysokim-ostekleniem-/" TargetMode="External"/><Relationship Id="rId317" Type="http://schemas.openxmlformats.org/officeDocument/2006/relationships/hyperlink" Target="https://isoterm.ru/product/nastennye-konvektory/korall-dlya-pomeshcheniy-s-vysokim-ostekleniem-/" TargetMode="External"/><Relationship Id="rId524" Type="http://schemas.openxmlformats.org/officeDocument/2006/relationships/hyperlink" Target="https://isoterm.ru/product/nastennye-konvektory/korall-dlya-pomeshcheniy-s-vysokim-ostekleniem-/" TargetMode="External"/><Relationship Id="rId98" Type="http://schemas.openxmlformats.org/officeDocument/2006/relationships/hyperlink" Target="https://isoterm.ru/product/nastennye-konvektory/korall-dlya-pomeshcheniy-s-vysokim-ostekleniem-/" TargetMode="External"/><Relationship Id="rId163" Type="http://schemas.openxmlformats.org/officeDocument/2006/relationships/hyperlink" Target="https://isoterm.ru/product/nastennye-konvektory/korall-dlya-pomeshcheniy-s-vysokim-ostekleniem-/" TargetMode="External"/><Relationship Id="rId370" Type="http://schemas.openxmlformats.org/officeDocument/2006/relationships/hyperlink" Target="https://isoterm.ru/product/nastennye-konvektory/korall-dlya-pomeshcheniy-s-vysokim-ostekleniem-/" TargetMode="External"/><Relationship Id="rId230" Type="http://schemas.openxmlformats.org/officeDocument/2006/relationships/hyperlink" Target="https://isoterm.ru/product/nastennye-konvektory/korall-dlya-pomeshcheniy-s-vysokim-ostekleniem-/" TargetMode="External"/><Relationship Id="rId468" Type="http://schemas.openxmlformats.org/officeDocument/2006/relationships/hyperlink" Target="https://isoterm.ru/product/nastennye-konvektory/korall-dlya-pomeshcheniy-s-vysokim-ostekleniem-/" TargetMode="External"/><Relationship Id="rId25" Type="http://schemas.openxmlformats.org/officeDocument/2006/relationships/hyperlink" Target="https://isoterm.ru/product/nastennye-konvektory/korall-dlya-pomeshcheniy-s-vysokim-ostekleniem-/" TargetMode="External"/><Relationship Id="rId328" Type="http://schemas.openxmlformats.org/officeDocument/2006/relationships/hyperlink" Target="https://isoterm.ru/product/nastennye-konvektory/korall-dlya-pomeshcheniy-s-vysokim-ostekleniem-/" TargetMode="External"/><Relationship Id="rId535" Type="http://schemas.openxmlformats.org/officeDocument/2006/relationships/hyperlink" Target="https://isoterm.ru/product/nastennye-konvektory/korall-dlya-pomeshcheniy-s-vysokim-ostekleniem-/" TargetMode="External"/><Relationship Id="rId174" Type="http://schemas.openxmlformats.org/officeDocument/2006/relationships/hyperlink" Target="https://isoterm.ru/product/nastennye-konvektory/korall-dlya-pomeshcheniy-s-vysokim-ostekleniem-/" TargetMode="External"/><Relationship Id="rId381" Type="http://schemas.openxmlformats.org/officeDocument/2006/relationships/hyperlink" Target="https://isoterm.ru/product/nastennye-konvektory/korall-dlya-pomeshcheniy-s-vysokim-ostekleniem-/" TargetMode="External"/><Relationship Id="rId602" Type="http://schemas.openxmlformats.org/officeDocument/2006/relationships/hyperlink" Target="https://isoterm.ru/product/nastennye-konvektory/korall-dlya-pomeshcheniy-s-vysokim-ostekleniem-/" TargetMode="External"/><Relationship Id="rId241" Type="http://schemas.openxmlformats.org/officeDocument/2006/relationships/hyperlink" Target="https://isoterm.ru/product/nastennye-konvektory/korall-dlya-pomeshcheniy-s-vysokim-ostekleniem-/" TargetMode="External"/><Relationship Id="rId479" Type="http://schemas.openxmlformats.org/officeDocument/2006/relationships/hyperlink" Target="https://isoterm.ru/product/nastennye-konvektory/korall-dlya-pomeshcheniy-s-vysokim-ostekleniem-/" TargetMode="External"/><Relationship Id="rId36" Type="http://schemas.openxmlformats.org/officeDocument/2006/relationships/hyperlink" Target="https://isoterm.ru/product/nastennye-konvektory/korall-dlya-pomeshcheniy-s-vysokim-ostekleniem-/" TargetMode="External"/><Relationship Id="rId283" Type="http://schemas.openxmlformats.org/officeDocument/2006/relationships/hyperlink" Target="https://isoterm.ru/product/nastennye-konvektory/korall-dlya-pomeshcheniy-s-vysokim-ostekleniem-/" TargetMode="External"/><Relationship Id="rId339" Type="http://schemas.openxmlformats.org/officeDocument/2006/relationships/hyperlink" Target="https://isoterm.ru/product/nastennye-konvektory/korall-dlya-pomeshcheniy-s-vysokim-ostekleniem-/" TargetMode="External"/><Relationship Id="rId490" Type="http://schemas.openxmlformats.org/officeDocument/2006/relationships/hyperlink" Target="https://isoterm.ru/product/nastennye-konvektory/korall-dlya-pomeshcheniy-s-vysokim-ostekleniem-/" TargetMode="External"/><Relationship Id="rId504" Type="http://schemas.openxmlformats.org/officeDocument/2006/relationships/hyperlink" Target="https://isoterm.ru/product/nastennye-konvektory/korall-dlya-pomeshcheniy-s-vysokim-ostekleniem-/" TargetMode="External"/><Relationship Id="rId546" Type="http://schemas.openxmlformats.org/officeDocument/2006/relationships/hyperlink" Target="https://isoterm.ru/product/nastennye-konvektory/korall-dlya-pomeshcheniy-s-vysokim-ostekleniem-/" TargetMode="External"/><Relationship Id="rId78" Type="http://schemas.openxmlformats.org/officeDocument/2006/relationships/hyperlink" Target="https://isoterm.ru/product/nastennye-konvektory/korall-dlya-pomeshcheniy-s-vysokim-ostekleniem-/" TargetMode="External"/><Relationship Id="rId101" Type="http://schemas.openxmlformats.org/officeDocument/2006/relationships/hyperlink" Target="https://isoterm.ru/product/nastennye-konvektory/korall-dlya-pomeshcheniy-s-vysokim-ostekleniem-/" TargetMode="External"/><Relationship Id="rId143" Type="http://schemas.openxmlformats.org/officeDocument/2006/relationships/hyperlink" Target="https://isoterm.ru/product/nastennye-konvektory/korall-dlya-pomeshcheniy-s-vysokim-ostekleniem-/" TargetMode="External"/><Relationship Id="rId185" Type="http://schemas.openxmlformats.org/officeDocument/2006/relationships/hyperlink" Target="https://isoterm.ru/product/nastennye-konvektory/korall-dlya-pomeshcheniy-s-vysokim-ostekleniem-/" TargetMode="External"/><Relationship Id="rId350" Type="http://schemas.openxmlformats.org/officeDocument/2006/relationships/hyperlink" Target="https://isoterm.ru/product/nastennye-konvektory/korall-dlya-pomeshcheniy-s-vysokim-ostekleniem-/" TargetMode="External"/><Relationship Id="rId406" Type="http://schemas.openxmlformats.org/officeDocument/2006/relationships/hyperlink" Target="https://isoterm.ru/product/nastennye-konvektory/korall-dlya-pomeshcheniy-s-vysokim-ostekleniem-/" TargetMode="External"/><Relationship Id="rId588" Type="http://schemas.openxmlformats.org/officeDocument/2006/relationships/hyperlink" Target="https://isoterm.ru/product/nastennye-konvektory/korall-dlya-pomeshcheniy-s-vysokim-ostekleniem-/" TargetMode="External"/><Relationship Id="rId9" Type="http://schemas.openxmlformats.org/officeDocument/2006/relationships/hyperlink" Target="https://isoterm.ru/product/nastennye-konvektory/korall-dlya-pomeshcheniy-s-vysokim-ostekleniem-/" TargetMode="External"/><Relationship Id="rId210" Type="http://schemas.openxmlformats.org/officeDocument/2006/relationships/hyperlink" Target="https://isoterm.ru/product/nastennye-konvektory/korall-dlya-pomeshcheniy-s-vysokim-ostekleniem-/" TargetMode="External"/><Relationship Id="rId392" Type="http://schemas.openxmlformats.org/officeDocument/2006/relationships/hyperlink" Target="https://isoterm.ru/product/nastennye-konvektory/korall-dlya-pomeshcheniy-s-vysokim-ostekleniem-/" TargetMode="External"/><Relationship Id="rId448" Type="http://schemas.openxmlformats.org/officeDocument/2006/relationships/hyperlink" Target="https://isoterm.ru/product/nastennye-konvektory/korall-dlya-pomeshcheniy-s-vysokim-ostekleniem-/" TargetMode="External"/><Relationship Id="rId613" Type="http://schemas.openxmlformats.org/officeDocument/2006/relationships/hyperlink" Target="https://isoterm.ru/product/nastennye-konvektory/korall-dlya-pomeshcheniy-s-vysokim-ostekleniem-/" TargetMode="External"/><Relationship Id="rId252" Type="http://schemas.openxmlformats.org/officeDocument/2006/relationships/hyperlink" Target="https://isoterm.ru/product/nastennye-konvektory/korall-dlya-pomeshcheniy-s-vysokim-ostekleniem-/" TargetMode="External"/><Relationship Id="rId294" Type="http://schemas.openxmlformats.org/officeDocument/2006/relationships/hyperlink" Target="https://isoterm.ru/product/nastennye-konvektory/korall-dlya-pomeshcheniy-s-vysokim-ostekleniem-/" TargetMode="External"/><Relationship Id="rId308" Type="http://schemas.openxmlformats.org/officeDocument/2006/relationships/hyperlink" Target="https://isoterm.ru/product/nastennye-konvektory/korall-dlya-pomeshcheniy-s-vysokim-ostekleniem-/" TargetMode="External"/><Relationship Id="rId515" Type="http://schemas.openxmlformats.org/officeDocument/2006/relationships/hyperlink" Target="https://isoterm.ru/product/nastennye-konvektory/korall-dlya-pomeshcheniy-s-vysokim-ostekleniem-/" TargetMode="External"/><Relationship Id="rId47" Type="http://schemas.openxmlformats.org/officeDocument/2006/relationships/hyperlink" Target="https://isoterm.ru/product/nastennye-konvektory/korall-dlya-pomeshcheniy-s-vysokim-ostekleniem-/" TargetMode="External"/><Relationship Id="rId89" Type="http://schemas.openxmlformats.org/officeDocument/2006/relationships/hyperlink" Target="https://isoterm.ru/product/nastennye-konvektory/korall-dlya-pomeshcheniy-s-vysokim-ostekleniem-/" TargetMode="External"/><Relationship Id="rId112" Type="http://schemas.openxmlformats.org/officeDocument/2006/relationships/hyperlink" Target="https://isoterm.ru/product/nastennye-konvektory/korall-dlya-pomeshcheniy-s-vysokim-ostekleniem-/" TargetMode="External"/><Relationship Id="rId154" Type="http://schemas.openxmlformats.org/officeDocument/2006/relationships/hyperlink" Target="https://isoterm.ru/product/nastennye-konvektory/korall-dlya-pomeshcheniy-s-vysokim-ostekleniem-/" TargetMode="External"/><Relationship Id="rId361" Type="http://schemas.openxmlformats.org/officeDocument/2006/relationships/hyperlink" Target="https://isoterm.ru/product/nastennye-konvektory/korall-dlya-pomeshcheniy-s-vysokim-ostekleniem-/" TargetMode="External"/><Relationship Id="rId557" Type="http://schemas.openxmlformats.org/officeDocument/2006/relationships/hyperlink" Target="https://isoterm.ru/product/nastennye-konvektory/korall-dlya-pomeshcheniy-s-vysokim-ostekleniem-/" TargetMode="External"/><Relationship Id="rId599" Type="http://schemas.openxmlformats.org/officeDocument/2006/relationships/hyperlink" Target="https://isoterm.ru/product/nastennye-konvektory/korall-dlya-pomeshcheniy-s-vysokim-ostekleniem-/" TargetMode="External"/><Relationship Id="rId196" Type="http://schemas.openxmlformats.org/officeDocument/2006/relationships/hyperlink" Target="https://isoterm.ru/product/nastennye-konvektory/korall-dlya-pomeshcheniy-s-vysokim-ostekleniem-/" TargetMode="External"/><Relationship Id="rId417" Type="http://schemas.openxmlformats.org/officeDocument/2006/relationships/hyperlink" Target="https://isoterm.ru/product/nastennye-konvektory/korall-dlya-pomeshcheniy-s-vysokim-ostekleniem-/" TargetMode="External"/><Relationship Id="rId459" Type="http://schemas.openxmlformats.org/officeDocument/2006/relationships/hyperlink" Target="https://isoterm.ru/product/nastennye-konvektory/korall-dlya-pomeshcheniy-s-vysokim-ostekleniem-/" TargetMode="External"/><Relationship Id="rId624" Type="http://schemas.openxmlformats.org/officeDocument/2006/relationships/hyperlink" Target="https://isoterm.ru/product/nastennye-konvektory/korall-dlya-pomeshcheniy-s-vysokim-ostekleniem-/" TargetMode="External"/><Relationship Id="rId16" Type="http://schemas.openxmlformats.org/officeDocument/2006/relationships/hyperlink" Target="https://isoterm.ru/product/nastennye-konvektory/korall-dlya-pomeshcheniy-s-vysokim-ostekleniem-/" TargetMode="External"/><Relationship Id="rId221" Type="http://schemas.openxmlformats.org/officeDocument/2006/relationships/hyperlink" Target="https://isoterm.ru/product/nastennye-konvektory/korall-dlya-pomeshcheniy-s-vysokim-ostekleniem-/" TargetMode="External"/><Relationship Id="rId263" Type="http://schemas.openxmlformats.org/officeDocument/2006/relationships/hyperlink" Target="https://isoterm.ru/product/nastennye-konvektory/korall-dlya-pomeshcheniy-s-vysokim-ostekleniem-/" TargetMode="External"/><Relationship Id="rId319" Type="http://schemas.openxmlformats.org/officeDocument/2006/relationships/hyperlink" Target="https://isoterm.ru/product/nastennye-konvektory/korall-dlya-pomeshcheniy-s-vysokim-ostekleniem-/" TargetMode="External"/><Relationship Id="rId470" Type="http://schemas.openxmlformats.org/officeDocument/2006/relationships/hyperlink" Target="https://isoterm.ru/product/nastennye-konvektory/korall-dlya-pomeshcheniy-s-vysokim-ostekleniem-/" TargetMode="External"/><Relationship Id="rId526" Type="http://schemas.openxmlformats.org/officeDocument/2006/relationships/hyperlink" Target="https://isoterm.ru/product/nastennye-konvektory/korall-dlya-pomeshcheniy-s-vysokim-ostekleniem-/" TargetMode="External"/><Relationship Id="rId58" Type="http://schemas.openxmlformats.org/officeDocument/2006/relationships/hyperlink" Target="https://isoterm.ru/product/nastennye-konvektory/korall-dlya-pomeshcheniy-s-vysokim-ostekleniem-/" TargetMode="External"/><Relationship Id="rId123" Type="http://schemas.openxmlformats.org/officeDocument/2006/relationships/hyperlink" Target="https://isoterm.ru/product/nastennye-konvektory/korall-dlya-pomeshcheniy-s-vysokim-ostekleniem-/" TargetMode="External"/><Relationship Id="rId330" Type="http://schemas.openxmlformats.org/officeDocument/2006/relationships/hyperlink" Target="https://isoterm.ru/product/nastennye-konvektory/korall-dlya-pomeshcheniy-s-vysokim-ostekleniem-/" TargetMode="External"/><Relationship Id="rId568" Type="http://schemas.openxmlformats.org/officeDocument/2006/relationships/hyperlink" Target="https://isoterm.ru/product/nastennye-konvektory/korall-dlya-pomeshcheniy-s-vysokim-ostekleniem-/" TargetMode="External"/><Relationship Id="rId165" Type="http://schemas.openxmlformats.org/officeDocument/2006/relationships/hyperlink" Target="https://isoterm.ru/product/nastennye-konvektory/korall-dlya-pomeshcheniy-s-vysokim-ostekleniem-/" TargetMode="External"/><Relationship Id="rId372" Type="http://schemas.openxmlformats.org/officeDocument/2006/relationships/hyperlink" Target="https://isoterm.ru/product/nastennye-konvektory/korall-dlya-pomeshcheniy-s-vysokim-ostekleniem-/" TargetMode="External"/><Relationship Id="rId428" Type="http://schemas.openxmlformats.org/officeDocument/2006/relationships/hyperlink" Target="https://isoterm.ru/product/nastennye-konvektory/korall-dlya-pomeshcheniy-s-vysokim-ostekleniem-/" TargetMode="External"/><Relationship Id="rId232" Type="http://schemas.openxmlformats.org/officeDocument/2006/relationships/hyperlink" Target="https://isoterm.ru/product/nastennye-konvektory/korall-dlya-pomeshcheniy-s-vysokim-ostekleniem-/" TargetMode="External"/><Relationship Id="rId274" Type="http://schemas.openxmlformats.org/officeDocument/2006/relationships/hyperlink" Target="https://isoterm.ru/product/nastennye-konvektory/korall-dlya-pomeshcheniy-s-vysokim-ostekleniem-/" TargetMode="External"/><Relationship Id="rId481" Type="http://schemas.openxmlformats.org/officeDocument/2006/relationships/hyperlink" Target="https://isoterm.ru/product/nastennye-konvektory/korall-dlya-pomeshcheniy-s-vysokim-ostekleniem-/" TargetMode="External"/><Relationship Id="rId27" Type="http://schemas.openxmlformats.org/officeDocument/2006/relationships/hyperlink" Target="https://isoterm.ru/product/nastennye-konvektory/korall-dlya-pomeshcheniy-s-vysokim-ostekleniem-/" TargetMode="External"/><Relationship Id="rId69" Type="http://schemas.openxmlformats.org/officeDocument/2006/relationships/hyperlink" Target="https://isoterm.ru/product/nastennye-konvektory/korall-dlya-pomeshcheniy-s-vysokim-ostekleniem-/" TargetMode="External"/><Relationship Id="rId134" Type="http://schemas.openxmlformats.org/officeDocument/2006/relationships/hyperlink" Target="https://isoterm.ru/product/nastennye-konvektory/korall-dlya-pomeshcheniy-s-vysokim-ostekleniem-/" TargetMode="External"/><Relationship Id="rId537" Type="http://schemas.openxmlformats.org/officeDocument/2006/relationships/hyperlink" Target="https://isoterm.ru/product/nastennye-konvektory/korall-dlya-pomeshcheniy-s-vysokim-ostekleniem-/" TargetMode="External"/><Relationship Id="rId579" Type="http://schemas.openxmlformats.org/officeDocument/2006/relationships/hyperlink" Target="https://isoterm.ru/product/nastennye-konvektory/korall-dlya-pomeshcheniy-s-vysokim-ostekleniem-/" TargetMode="External"/><Relationship Id="rId80" Type="http://schemas.openxmlformats.org/officeDocument/2006/relationships/hyperlink" Target="https://isoterm.ru/product/nastennye-konvektory/korall-dlya-pomeshcheniy-s-vysokim-ostekleniem-/" TargetMode="External"/><Relationship Id="rId176" Type="http://schemas.openxmlformats.org/officeDocument/2006/relationships/hyperlink" Target="https://isoterm.ru/product/nastennye-konvektory/korall-dlya-pomeshcheniy-s-vysokim-ostekleniem-/" TargetMode="External"/><Relationship Id="rId341" Type="http://schemas.openxmlformats.org/officeDocument/2006/relationships/hyperlink" Target="https://isoterm.ru/product/nastennye-konvektory/korall-dlya-pomeshcheniy-s-vysokim-ostekleniem-/" TargetMode="External"/><Relationship Id="rId383" Type="http://schemas.openxmlformats.org/officeDocument/2006/relationships/hyperlink" Target="https://isoterm.ru/product/nastennye-konvektory/korall-dlya-pomeshcheniy-s-vysokim-ostekleniem-/" TargetMode="External"/><Relationship Id="rId439" Type="http://schemas.openxmlformats.org/officeDocument/2006/relationships/hyperlink" Target="https://isoterm.ru/product/nastennye-konvektory/korall-dlya-pomeshcheniy-s-vysokim-ostekleniem-/" TargetMode="External"/><Relationship Id="rId590" Type="http://schemas.openxmlformats.org/officeDocument/2006/relationships/hyperlink" Target="https://isoterm.ru/product/nastennye-konvektory/korall-dlya-pomeshcheniy-s-vysokim-ostekleniem-/" TargetMode="External"/><Relationship Id="rId604" Type="http://schemas.openxmlformats.org/officeDocument/2006/relationships/hyperlink" Target="https://isoterm.ru/product/nastennye-konvektory/korall-dlya-pomeshcheniy-s-vysokim-ostekleniem-/" TargetMode="External"/><Relationship Id="rId201" Type="http://schemas.openxmlformats.org/officeDocument/2006/relationships/hyperlink" Target="https://isoterm.ru/product/nastennye-konvektory/korall-dlya-pomeshcheniy-s-vysokim-ostekleniem-/" TargetMode="External"/><Relationship Id="rId243" Type="http://schemas.openxmlformats.org/officeDocument/2006/relationships/hyperlink" Target="https://isoterm.ru/product/nastennye-konvektory/korall-dlya-pomeshcheniy-s-vysokim-ostekleniem-/" TargetMode="External"/><Relationship Id="rId285" Type="http://schemas.openxmlformats.org/officeDocument/2006/relationships/hyperlink" Target="https://isoterm.ru/product/nastennye-konvektory/korall-dlya-pomeshcheniy-s-vysokim-ostekleniem-/" TargetMode="External"/><Relationship Id="rId450" Type="http://schemas.openxmlformats.org/officeDocument/2006/relationships/hyperlink" Target="https://isoterm.ru/product/nastennye-konvektory/korall-dlya-pomeshcheniy-s-vysokim-ostekleniem-/" TargetMode="External"/><Relationship Id="rId506" Type="http://schemas.openxmlformats.org/officeDocument/2006/relationships/hyperlink" Target="https://isoterm.ru/product/nastennye-konvektory/korall-dlya-pomeshcheniy-s-vysokim-ostekleniem-/" TargetMode="External"/><Relationship Id="rId38" Type="http://schemas.openxmlformats.org/officeDocument/2006/relationships/hyperlink" Target="https://isoterm.ru/product/nastennye-konvektory/korall-dlya-pomeshcheniy-s-vysokim-ostekleniem-/" TargetMode="External"/><Relationship Id="rId103" Type="http://schemas.openxmlformats.org/officeDocument/2006/relationships/hyperlink" Target="https://isoterm.ru/product/nastennye-konvektory/korall-dlya-pomeshcheniy-s-vysokim-ostekleniem-/" TargetMode="External"/><Relationship Id="rId310" Type="http://schemas.openxmlformats.org/officeDocument/2006/relationships/hyperlink" Target="https://isoterm.ru/product/nastennye-konvektory/korall-dlya-pomeshcheniy-s-vysokim-ostekleniem-/" TargetMode="External"/><Relationship Id="rId492" Type="http://schemas.openxmlformats.org/officeDocument/2006/relationships/hyperlink" Target="https://isoterm.ru/product/nastennye-konvektory/korall-dlya-pomeshcheniy-s-vysokim-ostekleniem-/" TargetMode="External"/><Relationship Id="rId548" Type="http://schemas.openxmlformats.org/officeDocument/2006/relationships/hyperlink" Target="https://isoterm.ru/product/nastennye-konvektory/korall-dlya-pomeshcheniy-s-vysokim-ostekleniem-/" TargetMode="External"/><Relationship Id="rId91" Type="http://schemas.openxmlformats.org/officeDocument/2006/relationships/hyperlink" Target="https://isoterm.ru/product/nastennye-konvektory/korall-dlya-pomeshcheniy-s-vysokim-ostekleniem-/" TargetMode="External"/><Relationship Id="rId145" Type="http://schemas.openxmlformats.org/officeDocument/2006/relationships/hyperlink" Target="https://isoterm.ru/product/nastennye-konvektory/korall-dlya-pomeshcheniy-s-vysokim-ostekleniem-/" TargetMode="External"/><Relationship Id="rId187" Type="http://schemas.openxmlformats.org/officeDocument/2006/relationships/hyperlink" Target="https://isoterm.ru/product/nastennye-konvektory/korall-dlya-pomeshcheniy-s-vysokim-ostekleniem-/" TargetMode="External"/><Relationship Id="rId352" Type="http://schemas.openxmlformats.org/officeDocument/2006/relationships/hyperlink" Target="https://isoterm.ru/product/nastennye-konvektory/korall-dlya-pomeshcheniy-s-vysokim-ostekleniem-/" TargetMode="External"/><Relationship Id="rId394" Type="http://schemas.openxmlformats.org/officeDocument/2006/relationships/hyperlink" Target="https://isoterm.ru/product/nastennye-konvektory/korall-dlya-pomeshcheniy-s-vysokim-ostekleniem-/" TargetMode="External"/><Relationship Id="rId408" Type="http://schemas.openxmlformats.org/officeDocument/2006/relationships/hyperlink" Target="https://isoterm.ru/product/nastennye-konvektory/korall-dlya-pomeshcheniy-s-vysokim-ostekleniem-/" TargetMode="External"/><Relationship Id="rId615" Type="http://schemas.openxmlformats.org/officeDocument/2006/relationships/hyperlink" Target="https://isoterm.ru/product/nastennye-konvektory/korall-dlya-pomeshcheniy-s-vysokim-ostekleniem-/" TargetMode="External"/><Relationship Id="rId212" Type="http://schemas.openxmlformats.org/officeDocument/2006/relationships/hyperlink" Target="https://isoterm.ru/product/nastennye-konvektory/korall-dlya-pomeshcheniy-s-vysokim-ostekleniem-/" TargetMode="External"/><Relationship Id="rId254" Type="http://schemas.openxmlformats.org/officeDocument/2006/relationships/hyperlink" Target="https://isoterm.ru/product/nastennye-konvektory/korall-dlya-pomeshcheniy-s-vysokim-ostekleniem-/" TargetMode="External"/><Relationship Id="rId49" Type="http://schemas.openxmlformats.org/officeDocument/2006/relationships/hyperlink" Target="https://isoterm.ru/product/nastennye-konvektory/korall-dlya-pomeshcheniy-s-vysokim-ostekleniem-/" TargetMode="External"/><Relationship Id="rId114" Type="http://schemas.openxmlformats.org/officeDocument/2006/relationships/hyperlink" Target="https://isoterm.ru/product/nastennye-konvektory/korall-dlya-pomeshcheniy-s-vysokim-ostekleniem-/" TargetMode="External"/><Relationship Id="rId296" Type="http://schemas.openxmlformats.org/officeDocument/2006/relationships/hyperlink" Target="https://isoterm.ru/product/nastennye-konvektory/korall-dlya-pomeshcheniy-s-vysokim-ostekleniem-/" TargetMode="External"/><Relationship Id="rId461" Type="http://schemas.openxmlformats.org/officeDocument/2006/relationships/hyperlink" Target="https://isoterm.ru/product/nastennye-konvektory/korall-dlya-pomeshcheniy-s-vysokim-ostekleniem-/" TargetMode="External"/><Relationship Id="rId517" Type="http://schemas.openxmlformats.org/officeDocument/2006/relationships/hyperlink" Target="https://isoterm.ru/product/nastennye-konvektory/korall-dlya-pomeshcheniy-s-vysokim-ostekleniem-/" TargetMode="External"/><Relationship Id="rId559" Type="http://schemas.openxmlformats.org/officeDocument/2006/relationships/hyperlink" Target="https://isoterm.ru/product/nastennye-konvektory/korall-dlya-pomeshcheniy-s-vysokim-ostekleniem-/" TargetMode="External"/><Relationship Id="rId60" Type="http://schemas.openxmlformats.org/officeDocument/2006/relationships/hyperlink" Target="https://isoterm.ru/product/nastennye-konvektory/korall-dlya-pomeshcheniy-s-vysokim-ostekleniem-/" TargetMode="External"/><Relationship Id="rId156" Type="http://schemas.openxmlformats.org/officeDocument/2006/relationships/hyperlink" Target="https://isoterm.ru/product/nastennye-konvektory/korall-dlya-pomeshcheniy-s-vysokim-ostekleniem-/" TargetMode="External"/><Relationship Id="rId198" Type="http://schemas.openxmlformats.org/officeDocument/2006/relationships/hyperlink" Target="https://isoterm.ru/product/nastennye-konvektory/korall-dlya-pomeshcheniy-s-vysokim-ostekleniem-/" TargetMode="External"/><Relationship Id="rId321" Type="http://schemas.openxmlformats.org/officeDocument/2006/relationships/hyperlink" Target="https://isoterm.ru/product/nastennye-konvektory/korall-dlya-pomeshcheniy-s-vysokim-ostekleniem-/" TargetMode="External"/><Relationship Id="rId363" Type="http://schemas.openxmlformats.org/officeDocument/2006/relationships/hyperlink" Target="https://isoterm.ru/product/nastennye-konvektory/korall-dlya-pomeshcheniy-s-vysokim-ostekleniem-/" TargetMode="External"/><Relationship Id="rId419" Type="http://schemas.openxmlformats.org/officeDocument/2006/relationships/hyperlink" Target="https://isoterm.ru/product/nastennye-konvektory/korall-dlya-pomeshcheniy-s-vysokim-ostekleniem-/" TargetMode="External"/><Relationship Id="rId570" Type="http://schemas.openxmlformats.org/officeDocument/2006/relationships/hyperlink" Target="https://isoterm.ru/product/nastennye-konvektory/korall-dlya-pomeshcheniy-s-vysokim-ostekleniem-/" TargetMode="External"/><Relationship Id="rId626" Type="http://schemas.openxmlformats.org/officeDocument/2006/relationships/table" Target="../tables/table1.xml"/><Relationship Id="rId223" Type="http://schemas.openxmlformats.org/officeDocument/2006/relationships/hyperlink" Target="https://isoterm.ru/product/nastennye-konvektory/korall-dlya-pomeshcheniy-s-vysokim-ostekleniem-/" TargetMode="External"/><Relationship Id="rId430" Type="http://schemas.openxmlformats.org/officeDocument/2006/relationships/hyperlink" Target="https://isoterm.ru/product/nastennye-konvektory/korall-dlya-pomeshcheniy-s-vysokim-ostekleniem-/" TargetMode="External"/><Relationship Id="rId18" Type="http://schemas.openxmlformats.org/officeDocument/2006/relationships/hyperlink" Target="https://isoterm.ru/product/nastennye-konvektory/korall-dlya-pomeshcheniy-s-vysokim-ostekleniem-/" TargetMode="External"/><Relationship Id="rId265" Type="http://schemas.openxmlformats.org/officeDocument/2006/relationships/hyperlink" Target="https://isoterm.ru/product/nastennye-konvektory/korall-dlya-pomeshcheniy-s-vysokim-ostekleniem-/" TargetMode="External"/><Relationship Id="rId472" Type="http://schemas.openxmlformats.org/officeDocument/2006/relationships/hyperlink" Target="https://isoterm.ru/product/nastennye-konvektory/korall-dlya-pomeshcheniy-s-vysokim-ostekleniem-/" TargetMode="External"/><Relationship Id="rId528" Type="http://schemas.openxmlformats.org/officeDocument/2006/relationships/hyperlink" Target="https://isoterm.ru/product/nastennye-konvektory/korall-dlya-pomeshcheniy-s-vysokim-ostekleniem-/" TargetMode="External"/><Relationship Id="rId125" Type="http://schemas.openxmlformats.org/officeDocument/2006/relationships/hyperlink" Target="https://isoterm.ru/product/nastennye-konvektory/korall-dlya-pomeshcheniy-s-vysokim-ostekleniem-/" TargetMode="External"/><Relationship Id="rId167" Type="http://schemas.openxmlformats.org/officeDocument/2006/relationships/hyperlink" Target="https://isoterm.ru/product/nastennye-konvektory/korall-dlya-pomeshcheniy-s-vysokim-ostekleniem-/" TargetMode="External"/><Relationship Id="rId332" Type="http://schemas.openxmlformats.org/officeDocument/2006/relationships/hyperlink" Target="https://isoterm.ru/product/nastennye-konvektory/korall-dlya-pomeshcheniy-s-vysokim-ostekleniem-/" TargetMode="External"/><Relationship Id="rId374" Type="http://schemas.openxmlformats.org/officeDocument/2006/relationships/hyperlink" Target="https://isoterm.ru/product/nastennye-konvektory/korall-dlya-pomeshcheniy-s-vysokim-ostekleniem-/" TargetMode="External"/><Relationship Id="rId581" Type="http://schemas.openxmlformats.org/officeDocument/2006/relationships/hyperlink" Target="https://isoterm.ru/product/nastennye-konvektory/korall-dlya-pomeshcheniy-s-vysokim-ostekleniem-/" TargetMode="External"/><Relationship Id="rId71" Type="http://schemas.openxmlformats.org/officeDocument/2006/relationships/hyperlink" Target="https://isoterm.ru/product/nastennye-konvektory/korall-dlya-pomeshcheniy-s-vysokim-ostekleniem-/" TargetMode="External"/><Relationship Id="rId234" Type="http://schemas.openxmlformats.org/officeDocument/2006/relationships/hyperlink" Target="https://isoterm.ru/product/nastennye-konvektory/korall-dlya-pomeshcheniy-s-vysokim-ostekleniem-/" TargetMode="External"/><Relationship Id="rId2" Type="http://schemas.openxmlformats.org/officeDocument/2006/relationships/hyperlink" Target="https://isoterm.ru/product/nastennye-konvektory/korall-dlya-pomeshcheniy-s-vysokim-ostekleniem-/" TargetMode="External"/><Relationship Id="rId29" Type="http://schemas.openxmlformats.org/officeDocument/2006/relationships/hyperlink" Target="https://isoterm.ru/product/nastennye-konvektory/korall-dlya-pomeshcheniy-s-vysokim-ostekleniem-/" TargetMode="External"/><Relationship Id="rId276" Type="http://schemas.openxmlformats.org/officeDocument/2006/relationships/hyperlink" Target="https://isoterm.ru/product/nastennye-konvektory/korall-dlya-pomeshcheniy-s-vysokim-ostekleniem-/" TargetMode="External"/><Relationship Id="rId441" Type="http://schemas.openxmlformats.org/officeDocument/2006/relationships/hyperlink" Target="https://isoterm.ru/product/nastennye-konvektory/korall-dlya-pomeshcheniy-s-vysokim-ostekleniem-/" TargetMode="External"/><Relationship Id="rId483" Type="http://schemas.openxmlformats.org/officeDocument/2006/relationships/hyperlink" Target="https://isoterm.ru/product/nastennye-konvektory/korall-dlya-pomeshcheniy-s-vysokim-ostekleniem-/" TargetMode="External"/><Relationship Id="rId539" Type="http://schemas.openxmlformats.org/officeDocument/2006/relationships/hyperlink" Target="https://isoterm.ru/product/nastennye-konvektory/korall-dlya-pomeshcheniy-s-vysokim-ostekleniem-/" TargetMode="External"/><Relationship Id="rId40" Type="http://schemas.openxmlformats.org/officeDocument/2006/relationships/hyperlink" Target="https://isoterm.ru/product/nastennye-konvektory/korall-dlya-pomeshcheniy-s-vysokim-ostekleniem-/" TargetMode="External"/><Relationship Id="rId136" Type="http://schemas.openxmlformats.org/officeDocument/2006/relationships/hyperlink" Target="https://isoterm.ru/product/nastennye-konvektory/korall-dlya-pomeshcheniy-s-vysokim-ostekleniem-/" TargetMode="External"/><Relationship Id="rId178" Type="http://schemas.openxmlformats.org/officeDocument/2006/relationships/hyperlink" Target="https://isoterm.ru/product/nastennye-konvektory/korall-dlya-pomeshcheniy-s-vysokim-ostekleniem-/" TargetMode="External"/><Relationship Id="rId301" Type="http://schemas.openxmlformats.org/officeDocument/2006/relationships/hyperlink" Target="https://isoterm.ru/product/nastennye-konvektory/korall-dlya-pomeshcheniy-s-vysokim-ostekleniem-/" TargetMode="External"/><Relationship Id="rId343" Type="http://schemas.openxmlformats.org/officeDocument/2006/relationships/hyperlink" Target="https://isoterm.ru/product/nastennye-konvektory/korall-dlya-pomeshcheniy-s-vysokim-ostekleniem-/" TargetMode="External"/><Relationship Id="rId550" Type="http://schemas.openxmlformats.org/officeDocument/2006/relationships/hyperlink" Target="https://isoterm.ru/product/nastennye-konvektory/korall-dlya-pomeshcheniy-s-vysokim-ostekleniem-/" TargetMode="External"/><Relationship Id="rId82" Type="http://schemas.openxmlformats.org/officeDocument/2006/relationships/hyperlink" Target="https://isoterm.ru/product/nastennye-konvektory/korall-dlya-pomeshcheniy-s-vysokim-ostekleniem-/" TargetMode="External"/><Relationship Id="rId203" Type="http://schemas.openxmlformats.org/officeDocument/2006/relationships/hyperlink" Target="https://isoterm.ru/product/nastennye-konvektory/korall-dlya-pomeshcheniy-s-vysokim-ostekleniem-/" TargetMode="External"/><Relationship Id="rId385" Type="http://schemas.openxmlformats.org/officeDocument/2006/relationships/hyperlink" Target="https://isoterm.ru/product/nastennye-konvektory/korall-dlya-pomeshcheniy-s-vysokim-ostekleniem-/" TargetMode="External"/><Relationship Id="rId592" Type="http://schemas.openxmlformats.org/officeDocument/2006/relationships/hyperlink" Target="https://isoterm.ru/product/nastennye-konvektory/korall-dlya-pomeshcheniy-s-vysokim-ostekleniem-/" TargetMode="External"/><Relationship Id="rId606" Type="http://schemas.openxmlformats.org/officeDocument/2006/relationships/hyperlink" Target="https://isoterm.ru/product/nastennye-konvektory/korall-dlya-pomeshcheniy-s-vysokim-ostekleniem-/" TargetMode="External"/><Relationship Id="rId245" Type="http://schemas.openxmlformats.org/officeDocument/2006/relationships/hyperlink" Target="https://isoterm.ru/product/nastennye-konvektory/korall-dlya-pomeshcheniy-s-vysokim-ostekleniem-/" TargetMode="External"/><Relationship Id="rId287" Type="http://schemas.openxmlformats.org/officeDocument/2006/relationships/hyperlink" Target="https://isoterm.ru/product/nastennye-konvektory/korall-dlya-pomeshcheniy-s-vysokim-ostekleniem-/" TargetMode="External"/><Relationship Id="rId410" Type="http://schemas.openxmlformats.org/officeDocument/2006/relationships/hyperlink" Target="https://isoterm.ru/product/nastennye-konvektory/korall-dlya-pomeshcheniy-s-vysokim-ostekleniem-/" TargetMode="External"/><Relationship Id="rId452" Type="http://schemas.openxmlformats.org/officeDocument/2006/relationships/hyperlink" Target="https://isoterm.ru/product/nastennye-konvektory/korall-dlya-pomeshcheniy-s-vysokim-ostekleniem-/" TargetMode="External"/><Relationship Id="rId494" Type="http://schemas.openxmlformats.org/officeDocument/2006/relationships/hyperlink" Target="https://isoterm.ru/product/nastennye-konvektory/korall-dlya-pomeshcheniy-s-vysokim-ostekleniem-/" TargetMode="External"/><Relationship Id="rId508" Type="http://schemas.openxmlformats.org/officeDocument/2006/relationships/hyperlink" Target="https://isoterm.ru/product/nastennye-konvektory/korall-dlya-pomeshcheniy-s-vysokim-ostekleniem-/" TargetMode="External"/><Relationship Id="rId105" Type="http://schemas.openxmlformats.org/officeDocument/2006/relationships/hyperlink" Target="https://isoterm.ru/product/nastennye-konvektory/korall-dlya-pomeshcheniy-s-vysokim-ostekleniem-/" TargetMode="External"/><Relationship Id="rId147" Type="http://schemas.openxmlformats.org/officeDocument/2006/relationships/hyperlink" Target="https://isoterm.ru/product/nastennye-konvektory/korall-dlya-pomeshcheniy-s-vysokim-ostekleniem-/" TargetMode="External"/><Relationship Id="rId312" Type="http://schemas.openxmlformats.org/officeDocument/2006/relationships/hyperlink" Target="https://isoterm.ru/product/nastennye-konvektory/korall-dlya-pomeshcheniy-s-vysokim-ostekleniem-/" TargetMode="External"/><Relationship Id="rId354" Type="http://schemas.openxmlformats.org/officeDocument/2006/relationships/hyperlink" Target="https://isoterm.ru/product/nastennye-konvektory/korall-dlya-pomeshcheniy-s-vysokim-ostekleniem-/" TargetMode="External"/><Relationship Id="rId51" Type="http://schemas.openxmlformats.org/officeDocument/2006/relationships/hyperlink" Target="https://isoterm.ru/product/nastennye-konvektory/korall-dlya-pomeshcheniy-s-vysokim-ostekleniem-/" TargetMode="External"/><Relationship Id="rId93" Type="http://schemas.openxmlformats.org/officeDocument/2006/relationships/hyperlink" Target="https://isoterm.ru/product/nastennye-konvektory/korall-dlya-pomeshcheniy-s-vysokim-ostekleniem-/" TargetMode="External"/><Relationship Id="rId189" Type="http://schemas.openxmlformats.org/officeDocument/2006/relationships/hyperlink" Target="https://isoterm.ru/product/nastennye-konvektory/korall-dlya-pomeshcheniy-s-vysokim-ostekleniem-/" TargetMode="External"/><Relationship Id="rId396" Type="http://schemas.openxmlformats.org/officeDocument/2006/relationships/hyperlink" Target="https://isoterm.ru/product/nastennye-konvektory/korall-dlya-pomeshcheniy-s-vysokim-ostekleniem-/" TargetMode="External"/><Relationship Id="rId561" Type="http://schemas.openxmlformats.org/officeDocument/2006/relationships/hyperlink" Target="https://isoterm.ru/product/nastennye-konvektory/korall-dlya-pomeshcheniy-s-vysokim-ostekleniem-/" TargetMode="External"/><Relationship Id="rId617" Type="http://schemas.openxmlformats.org/officeDocument/2006/relationships/hyperlink" Target="https://isoterm.ru/product/nastennye-konvektory/korall-dlya-pomeshcheniy-s-vysokim-ostekleniem-/" TargetMode="External"/><Relationship Id="rId214" Type="http://schemas.openxmlformats.org/officeDocument/2006/relationships/hyperlink" Target="https://isoterm.ru/product/nastennye-konvektory/korall-dlya-pomeshcheniy-s-vysokim-ostekleniem-/" TargetMode="External"/><Relationship Id="rId256" Type="http://schemas.openxmlformats.org/officeDocument/2006/relationships/hyperlink" Target="https://isoterm.ru/product/nastennye-konvektory/korall-dlya-pomeshcheniy-s-vysokim-ostekleniem-/" TargetMode="External"/><Relationship Id="rId298" Type="http://schemas.openxmlformats.org/officeDocument/2006/relationships/hyperlink" Target="https://isoterm.ru/product/nastennye-konvektory/korall-dlya-pomeshcheniy-s-vysokim-ostekleniem-/" TargetMode="External"/><Relationship Id="rId421" Type="http://schemas.openxmlformats.org/officeDocument/2006/relationships/hyperlink" Target="https://isoterm.ru/product/nastennye-konvektory/korall-dlya-pomeshcheniy-s-vysokim-ostekleniem-/" TargetMode="External"/><Relationship Id="rId463" Type="http://schemas.openxmlformats.org/officeDocument/2006/relationships/hyperlink" Target="https://isoterm.ru/product/nastennye-konvektory/korall-dlya-pomeshcheniy-s-vysokim-ostekleniem-/" TargetMode="External"/><Relationship Id="rId519" Type="http://schemas.openxmlformats.org/officeDocument/2006/relationships/hyperlink" Target="https://isoterm.ru/product/nastennye-konvektory/korall-dlya-pomeshcheniy-s-vysokim-ostekleniem-/" TargetMode="External"/><Relationship Id="rId116" Type="http://schemas.openxmlformats.org/officeDocument/2006/relationships/hyperlink" Target="https://isoterm.ru/product/nastennye-konvektory/korall-dlya-pomeshcheniy-s-vysokim-ostekleniem-/" TargetMode="External"/><Relationship Id="rId158" Type="http://schemas.openxmlformats.org/officeDocument/2006/relationships/hyperlink" Target="https://isoterm.ru/product/nastennye-konvektory/korall-dlya-pomeshcheniy-s-vysokim-ostekleniem-/" TargetMode="External"/><Relationship Id="rId323" Type="http://schemas.openxmlformats.org/officeDocument/2006/relationships/hyperlink" Target="https://isoterm.ru/product/nastennye-konvektory/korall-dlya-pomeshcheniy-s-vysokim-ostekleniem-/" TargetMode="External"/><Relationship Id="rId530" Type="http://schemas.openxmlformats.org/officeDocument/2006/relationships/hyperlink" Target="https://isoterm.ru/product/nastennye-konvektory/korall-dlya-pomeshcheniy-s-vysokim-ostekleniem-/" TargetMode="External"/><Relationship Id="rId20" Type="http://schemas.openxmlformats.org/officeDocument/2006/relationships/hyperlink" Target="https://isoterm.ru/product/nastennye-konvektory/korall-dlya-pomeshcheniy-s-vysokim-ostekleniem-/" TargetMode="External"/><Relationship Id="rId62" Type="http://schemas.openxmlformats.org/officeDocument/2006/relationships/hyperlink" Target="https://isoterm.ru/product/nastennye-konvektory/korall-dlya-pomeshcheniy-s-vysokim-ostekleniem-/" TargetMode="External"/><Relationship Id="rId365" Type="http://schemas.openxmlformats.org/officeDocument/2006/relationships/hyperlink" Target="https://isoterm.ru/product/nastennye-konvektory/korall-dlya-pomeshcheniy-s-vysokim-ostekleniem-/" TargetMode="External"/><Relationship Id="rId572" Type="http://schemas.openxmlformats.org/officeDocument/2006/relationships/hyperlink" Target="https://isoterm.ru/product/nastennye-konvektory/korall-dlya-pomeshcheniy-s-vysokim-ostekleniem-/" TargetMode="External"/><Relationship Id="rId225" Type="http://schemas.openxmlformats.org/officeDocument/2006/relationships/hyperlink" Target="https://isoterm.ru/product/nastennye-konvektory/korall-dlya-pomeshcheniy-s-vysokim-ostekleniem-/" TargetMode="External"/><Relationship Id="rId267" Type="http://schemas.openxmlformats.org/officeDocument/2006/relationships/hyperlink" Target="https://isoterm.ru/product/nastennye-konvektory/korall-dlya-pomeshcheniy-s-vysokim-ostekleniem-/" TargetMode="External"/><Relationship Id="rId432" Type="http://schemas.openxmlformats.org/officeDocument/2006/relationships/hyperlink" Target="https://isoterm.ru/product/nastennye-konvektory/korall-dlya-pomeshcheniy-s-vysokim-ostekleniem-/" TargetMode="External"/><Relationship Id="rId474" Type="http://schemas.openxmlformats.org/officeDocument/2006/relationships/hyperlink" Target="https://isoterm.ru/product/nastennye-konvektory/korall-dlya-pomeshcheniy-s-vysokim-ostekleniem-/" TargetMode="External"/><Relationship Id="rId127" Type="http://schemas.openxmlformats.org/officeDocument/2006/relationships/hyperlink" Target="https://isoterm.ru/product/nastennye-konvektory/korall-dlya-pomeshcheniy-s-vysokim-ostekleniem-/" TargetMode="External"/><Relationship Id="rId31" Type="http://schemas.openxmlformats.org/officeDocument/2006/relationships/hyperlink" Target="https://isoterm.ru/product/nastennye-konvektory/korall-dlya-pomeshcheniy-s-vysokim-ostekleniem-/" TargetMode="External"/><Relationship Id="rId73" Type="http://schemas.openxmlformats.org/officeDocument/2006/relationships/hyperlink" Target="https://isoterm.ru/product/nastennye-konvektory/korall-dlya-pomeshcheniy-s-vysokim-ostekleniem-/" TargetMode="External"/><Relationship Id="rId169" Type="http://schemas.openxmlformats.org/officeDocument/2006/relationships/hyperlink" Target="https://isoterm.ru/product/nastennye-konvektory/korall-dlya-pomeshcheniy-s-vysokim-ostekleniem-/" TargetMode="External"/><Relationship Id="rId334" Type="http://schemas.openxmlformats.org/officeDocument/2006/relationships/hyperlink" Target="https://isoterm.ru/product/nastennye-konvektory/korall-dlya-pomeshcheniy-s-vysokim-ostekleniem-/" TargetMode="External"/><Relationship Id="rId376" Type="http://schemas.openxmlformats.org/officeDocument/2006/relationships/hyperlink" Target="https://isoterm.ru/product/nastennye-konvektory/korall-dlya-pomeshcheniy-s-vysokim-ostekleniem-/" TargetMode="External"/><Relationship Id="rId541" Type="http://schemas.openxmlformats.org/officeDocument/2006/relationships/hyperlink" Target="https://isoterm.ru/product/nastennye-konvektory/korall-dlya-pomeshcheniy-s-vysokim-ostekleniem-/" TargetMode="External"/><Relationship Id="rId583" Type="http://schemas.openxmlformats.org/officeDocument/2006/relationships/hyperlink" Target="https://isoterm.ru/product/nastennye-konvektory/korall-dlya-pomeshcheniy-s-vysokim-ostekleniem-/" TargetMode="External"/><Relationship Id="rId4" Type="http://schemas.openxmlformats.org/officeDocument/2006/relationships/hyperlink" Target="https://isoterm.ru/product/nastennye-konvektory/korall-dlya-pomeshcheniy-s-vysokim-ostekleniem-/" TargetMode="External"/><Relationship Id="rId180" Type="http://schemas.openxmlformats.org/officeDocument/2006/relationships/hyperlink" Target="https://isoterm.ru/product/nastennye-konvektory/korall-dlya-pomeshcheniy-s-vysokim-ostekleniem-/" TargetMode="External"/><Relationship Id="rId236" Type="http://schemas.openxmlformats.org/officeDocument/2006/relationships/hyperlink" Target="https://isoterm.ru/product/nastennye-konvektory/korall-dlya-pomeshcheniy-s-vysokim-ostekleniem-/" TargetMode="External"/><Relationship Id="rId278" Type="http://schemas.openxmlformats.org/officeDocument/2006/relationships/hyperlink" Target="https://isoterm.ru/product/nastennye-konvektory/korall-dlya-pomeshcheniy-s-vysokim-ostekleniem-/" TargetMode="External"/><Relationship Id="rId401" Type="http://schemas.openxmlformats.org/officeDocument/2006/relationships/hyperlink" Target="https://isoterm.ru/product/nastennye-konvektory/korall-dlya-pomeshcheniy-s-vysokim-ostekleniem-/" TargetMode="External"/><Relationship Id="rId443" Type="http://schemas.openxmlformats.org/officeDocument/2006/relationships/hyperlink" Target="https://isoterm.ru/product/nastennye-konvektory/korall-dlya-pomeshcheniy-s-vysokim-ostekleniem-/" TargetMode="External"/><Relationship Id="rId303" Type="http://schemas.openxmlformats.org/officeDocument/2006/relationships/hyperlink" Target="https://isoterm.ru/product/nastennye-konvektory/korall-dlya-pomeshcheniy-s-vysokim-ostekleniem-/" TargetMode="External"/><Relationship Id="rId485" Type="http://schemas.openxmlformats.org/officeDocument/2006/relationships/hyperlink" Target="https://isoterm.ru/product/nastennye-konvektory/korall-dlya-pomeshcheniy-s-vysokim-ostekleniem-/" TargetMode="External"/><Relationship Id="rId42" Type="http://schemas.openxmlformats.org/officeDocument/2006/relationships/hyperlink" Target="https://isoterm.ru/product/nastennye-konvektory/korall-dlya-pomeshcheniy-s-vysokim-ostekleniem-/" TargetMode="External"/><Relationship Id="rId84" Type="http://schemas.openxmlformats.org/officeDocument/2006/relationships/hyperlink" Target="https://isoterm.ru/product/nastennye-konvektory/korall-dlya-pomeshcheniy-s-vysokim-ostekleniem-/" TargetMode="External"/><Relationship Id="rId138" Type="http://schemas.openxmlformats.org/officeDocument/2006/relationships/hyperlink" Target="https://isoterm.ru/product/nastennye-konvektory/korall-dlya-pomeshcheniy-s-vysokim-ostekleniem-/" TargetMode="External"/><Relationship Id="rId345" Type="http://schemas.openxmlformats.org/officeDocument/2006/relationships/hyperlink" Target="https://isoterm.ru/product/nastennye-konvektory/korall-dlya-pomeshcheniy-s-vysokim-ostekleniem-/" TargetMode="External"/><Relationship Id="rId387" Type="http://schemas.openxmlformats.org/officeDocument/2006/relationships/hyperlink" Target="https://isoterm.ru/product/nastennye-konvektory/korall-dlya-pomeshcheniy-s-vysokim-ostekleniem-/" TargetMode="External"/><Relationship Id="rId510" Type="http://schemas.openxmlformats.org/officeDocument/2006/relationships/hyperlink" Target="https://isoterm.ru/product/nastennye-konvektory/korall-dlya-pomeshcheniy-s-vysokim-ostekleniem-/" TargetMode="External"/><Relationship Id="rId552" Type="http://schemas.openxmlformats.org/officeDocument/2006/relationships/hyperlink" Target="https://isoterm.ru/product/nastennye-konvektory/korall-dlya-pomeshcheniy-s-vysokim-ostekleniem-/" TargetMode="External"/><Relationship Id="rId594" Type="http://schemas.openxmlformats.org/officeDocument/2006/relationships/hyperlink" Target="https://isoterm.ru/product/nastennye-konvektory/korall-dlya-pomeshcheniy-s-vysokim-ostekleniem-/" TargetMode="External"/><Relationship Id="rId608" Type="http://schemas.openxmlformats.org/officeDocument/2006/relationships/hyperlink" Target="https://isoterm.ru/product/nastennye-konvektory/korall-dlya-pomeshcheniy-s-vysokim-ostekleniem-/" TargetMode="External"/><Relationship Id="rId191" Type="http://schemas.openxmlformats.org/officeDocument/2006/relationships/hyperlink" Target="https://isoterm.ru/product/nastennye-konvektory/korall-dlya-pomeshcheniy-s-vysokim-ostekleniem-/" TargetMode="External"/><Relationship Id="rId205" Type="http://schemas.openxmlformats.org/officeDocument/2006/relationships/hyperlink" Target="https://isoterm.ru/product/nastennye-konvektory/korall-dlya-pomeshcheniy-s-vysokim-ostekleniem-/" TargetMode="External"/><Relationship Id="rId247" Type="http://schemas.openxmlformats.org/officeDocument/2006/relationships/hyperlink" Target="https://isoterm.ru/product/nastennye-konvektory/korall-dlya-pomeshcheniy-s-vysokim-ostekleniem-/" TargetMode="External"/><Relationship Id="rId412" Type="http://schemas.openxmlformats.org/officeDocument/2006/relationships/hyperlink" Target="https://isoterm.ru/product/nastennye-konvektory/korall-dlya-pomeshcheniy-s-vysokim-ostekleniem-/" TargetMode="External"/><Relationship Id="rId107" Type="http://schemas.openxmlformats.org/officeDocument/2006/relationships/hyperlink" Target="https://isoterm.ru/product/nastennye-konvektory/korall-dlya-pomeshcheniy-s-vysokim-ostekleniem-/" TargetMode="External"/><Relationship Id="rId289" Type="http://schemas.openxmlformats.org/officeDocument/2006/relationships/hyperlink" Target="https://isoterm.ru/product/nastennye-konvektory/korall-dlya-pomeshcheniy-s-vysokim-ostekleniem-/" TargetMode="External"/><Relationship Id="rId454" Type="http://schemas.openxmlformats.org/officeDocument/2006/relationships/hyperlink" Target="https://isoterm.ru/product/nastennye-konvektory/korall-dlya-pomeshcheniy-s-vysokim-ostekleniem-/" TargetMode="External"/><Relationship Id="rId496" Type="http://schemas.openxmlformats.org/officeDocument/2006/relationships/hyperlink" Target="https://isoterm.ru/product/nastennye-konvektory/korall-dlya-pomeshcheniy-s-vysokim-ostekleniem-/" TargetMode="External"/><Relationship Id="rId11" Type="http://schemas.openxmlformats.org/officeDocument/2006/relationships/hyperlink" Target="https://isoterm.ru/product/nastennye-konvektory/korall-dlya-pomeshcheniy-s-vysokim-ostekleniem-/" TargetMode="External"/><Relationship Id="rId53" Type="http://schemas.openxmlformats.org/officeDocument/2006/relationships/hyperlink" Target="https://isoterm.ru/product/nastennye-konvektory/korall-dlya-pomeshcheniy-s-vysokim-ostekleniem-/" TargetMode="External"/><Relationship Id="rId149" Type="http://schemas.openxmlformats.org/officeDocument/2006/relationships/hyperlink" Target="https://isoterm.ru/product/nastennye-konvektory/korall-dlya-pomeshcheniy-s-vysokim-ostekleniem-/" TargetMode="External"/><Relationship Id="rId314" Type="http://schemas.openxmlformats.org/officeDocument/2006/relationships/hyperlink" Target="https://isoterm.ru/product/nastennye-konvektory/korall-dlya-pomeshcheniy-s-vysokim-ostekleniem-/" TargetMode="External"/><Relationship Id="rId356" Type="http://schemas.openxmlformats.org/officeDocument/2006/relationships/hyperlink" Target="https://isoterm.ru/product/nastennye-konvektory/korall-dlya-pomeshcheniy-s-vysokim-ostekleniem-/" TargetMode="External"/><Relationship Id="rId398" Type="http://schemas.openxmlformats.org/officeDocument/2006/relationships/hyperlink" Target="https://isoterm.ru/product/nastennye-konvektory/korall-dlya-pomeshcheniy-s-vysokim-ostekleniem-/" TargetMode="External"/><Relationship Id="rId521" Type="http://schemas.openxmlformats.org/officeDocument/2006/relationships/hyperlink" Target="https://isoterm.ru/product/nastennye-konvektory/korall-dlya-pomeshcheniy-s-vysokim-ostekleniem-/" TargetMode="External"/><Relationship Id="rId563" Type="http://schemas.openxmlformats.org/officeDocument/2006/relationships/hyperlink" Target="https://isoterm.ru/product/nastennye-konvektory/korall-dlya-pomeshcheniy-s-vysokim-ostekleniem-/" TargetMode="External"/><Relationship Id="rId619" Type="http://schemas.openxmlformats.org/officeDocument/2006/relationships/hyperlink" Target="https://isoterm.ru/product/nastennye-konvektory/korall-dlya-pomeshcheniy-s-vysokim-ostekleniem-/" TargetMode="External"/><Relationship Id="rId95" Type="http://schemas.openxmlformats.org/officeDocument/2006/relationships/hyperlink" Target="https://isoterm.ru/product/nastennye-konvektory/korall-dlya-pomeshcheniy-s-vysokim-ostekleniem-/" TargetMode="External"/><Relationship Id="rId160" Type="http://schemas.openxmlformats.org/officeDocument/2006/relationships/hyperlink" Target="https://isoterm.ru/product/nastennye-konvektory/korall-dlya-pomeshcheniy-s-vysokim-ostekleniem-/" TargetMode="External"/><Relationship Id="rId216" Type="http://schemas.openxmlformats.org/officeDocument/2006/relationships/hyperlink" Target="https://isoterm.ru/product/nastennye-konvektory/korall-dlya-pomeshcheniy-s-vysokim-ostekleniem-/" TargetMode="External"/><Relationship Id="rId423" Type="http://schemas.openxmlformats.org/officeDocument/2006/relationships/hyperlink" Target="https://isoterm.ru/product/nastennye-konvektory/korall-dlya-pomeshcheniy-s-vysokim-ostekleniem-/" TargetMode="External"/><Relationship Id="rId258" Type="http://schemas.openxmlformats.org/officeDocument/2006/relationships/hyperlink" Target="https://isoterm.ru/product/nastennye-konvektory/korall-dlya-pomeshcheniy-s-vysokim-ostekleniem-/" TargetMode="External"/><Relationship Id="rId465" Type="http://schemas.openxmlformats.org/officeDocument/2006/relationships/hyperlink" Target="https://isoterm.ru/product/nastennye-konvektory/korall-dlya-pomeshcheniy-s-vysokim-ostekleniem-/" TargetMode="External"/><Relationship Id="rId22" Type="http://schemas.openxmlformats.org/officeDocument/2006/relationships/hyperlink" Target="https://isoterm.ru/product/nastennye-konvektory/korall-dlya-pomeshcheniy-s-vysokim-ostekleniem-/" TargetMode="External"/><Relationship Id="rId64" Type="http://schemas.openxmlformats.org/officeDocument/2006/relationships/hyperlink" Target="https://isoterm.ru/product/nastennye-konvektory/korall-dlya-pomeshcheniy-s-vysokim-ostekleniem-/" TargetMode="External"/><Relationship Id="rId118" Type="http://schemas.openxmlformats.org/officeDocument/2006/relationships/hyperlink" Target="https://isoterm.ru/product/nastennye-konvektory/korall-dlya-pomeshcheniy-s-vysokim-ostekleniem-/" TargetMode="External"/><Relationship Id="rId325" Type="http://schemas.openxmlformats.org/officeDocument/2006/relationships/hyperlink" Target="https://isoterm.ru/product/nastennye-konvektory/korall-dlya-pomeshcheniy-s-vysokim-ostekleniem-/" TargetMode="External"/><Relationship Id="rId367" Type="http://schemas.openxmlformats.org/officeDocument/2006/relationships/hyperlink" Target="https://isoterm.ru/product/nastennye-konvektory/korall-dlya-pomeshcheniy-s-vysokim-ostekleniem-/" TargetMode="External"/><Relationship Id="rId532" Type="http://schemas.openxmlformats.org/officeDocument/2006/relationships/hyperlink" Target="https://isoterm.ru/product/nastennye-konvektory/korall-dlya-pomeshcheniy-s-vysokim-ostekleniem-/" TargetMode="External"/><Relationship Id="rId574" Type="http://schemas.openxmlformats.org/officeDocument/2006/relationships/hyperlink" Target="https://isoterm.ru/product/nastennye-konvektory/korall-dlya-pomeshcheniy-s-vysokim-ostekleniem-/" TargetMode="External"/><Relationship Id="rId171" Type="http://schemas.openxmlformats.org/officeDocument/2006/relationships/hyperlink" Target="https://isoterm.ru/product/nastennye-konvektory/korall-dlya-pomeshcheniy-s-vysokim-ostekleniem-/" TargetMode="External"/><Relationship Id="rId227" Type="http://schemas.openxmlformats.org/officeDocument/2006/relationships/hyperlink" Target="https://isoterm.ru/product/nastennye-konvektory/korall-dlya-pomeshcheniy-s-vysokim-ostekleniem-/" TargetMode="External"/><Relationship Id="rId269" Type="http://schemas.openxmlformats.org/officeDocument/2006/relationships/hyperlink" Target="https://isoterm.ru/product/nastennye-konvektory/korall-dlya-pomeshcheniy-s-vysokim-ostekleniem-/" TargetMode="External"/><Relationship Id="rId434" Type="http://schemas.openxmlformats.org/officeDocument/2006/relationships/hyperlink" Target="https://isoterm.ru/product/nastennye-konvektory/korall-dlya-pomeshcheniy-s-vysokim-ostekleniem-/" TargetMode="External"/><Relationship Id="rId476" Type="http://schemas.openxmlformats.org/officeDocument/2006/relationships/hyperlink" Target="https://isoterm.ru/product/nastennye-konvektory/korall-dlya-pomeshcheniy-s-vysokim-ostekleniem-/" TargetMode="External"/><Relationship Id="rId33" Type="http://schemas.openxmlformats.org/officeDocument/2006/relationships/hyperlink" Target="https://isoterm.ru/product/nastennye-konvektory/korall-dlya-pomeshcheniy-s-vysokim-ostekleniem-/" TargetMode="External"/><Relationship Id="rId129" Type="http://schemas.openxmlformats.org/officeDocument/2006/relationships/hyperlink" Target="https://isoterm.ru/product/nastennye-konvektory/korall-dlya-pomeshcheniy-s-vysokim-ostekleniem-/" TargetMode="External"/><Relationship Id="rId280" Type="http://schemas.openxmlformats.org/officeDocument/2006/relationships/hyperlink" Target="https://isoterm.ru/product/nastennye-konvektory/korall-dlya-pomeshcheniy-s-vysokim-ostekleniem-/" TargetMode="External"/><Relationship Id="rId336" Type="http://schemas.openxmlformats.org/officeDocument/2006/relationships/hyperlink" Target="https://isoterm.ru/product/nastennye-konvektory/korall-dlya-pomeshcheniy-s-vysokim-ostekleniem-/" TargetMode="External"/><Relationship Id="rId501" Type="http://schemas.openxmlformats.org/officeDocument/2006/relationships/hyperlink" Target="https://isoterm.ru/product/nastennye-konvektory/korall-dlya-pomeshcheniy-s-vysokim-ostekleniem-/" TargetMode="External"/><Relationship Id="rId543" Type="http://schemas.openxmlformats.org/officeDocument/2006/relationships/hyperlink" Target="https://isoterm.ru/product/nastennye-konvektory/korall-dlya-pomeshcheniy-s-vysokim-ostekleniem-/" TargetMode="External"/><Relationship Id="rId75" Type="http://schemas.openxmlformats.org/officeDocument/2006/relationships/hyperlink" Target="https://isoterm.ru/product/nastennye-konvektory/korall-dlya-pomeshcheniy-s-vysokim-ostekleniem-/" TargetMode="External"/><Relationship Id="rId140" Type="http://schemas.openxmlformats.org/officeDocument/2006/relationships/hyperlink" Target="https://isoterm.ru/product/nastennye-konvektory/korall-dlya-pomeshcheniy-s-vysokim-ostekleniem-/" TargetMode="External"/><Relationship Id="rId182" Type="http://schemas.openxmlformats.org/officeDocument/2006/relationships/hyperlink" Target="https://isoterm.ru/product/nastennye-konvektory/korall-dlya-pomeshcheniy-s-vysokim-ostekleniem-/" TargetMode="External"/><Relationship Id="rId378" Type="http://schemas.openxmlformats.org/officeDocument/2006/relationships/hyperlink" Target="https://isoterm.ru/product/nastennye-konvektory/korall-dlya-pomeshcheniy-s-vysokim-ostekleniem-/" TargetMode="External"/><Relationship Id="rId403" Type="http://schemas.openxmlformats.org/officeDocument/2006/relationships/hyperlink" Target="https://isoterm.ru/product/nastennye-konvektory/korall-dlya-pomeshcheniy-s-vysokim-ostekleniem-/" TargetMode="External"/><Relationship Id="rId585" Type="http://schemas.openxmlformats.org/officeDocument/2006/relationships/hyperlink" Target="https://isoterm.ru/product/nastennye-konvektory/korall-dlya-pomeshcheniy-s-vysokim-ostekleniem-/" TargetMode="External"/><Relationship Id="rId6" Type="http://schemas.openxmlformats.org/officeDocument/2006/relationships/hyperlink" Target="https://isoterm.ru/product/nastennye-konvektory/korall-dlya-pomeshcheniy-s-vysokim-ostekleniem-/" TargetMode="External"/><Relationship Id="rId238" Type="http://schemas.openxmlformats.org/officeDocument/2006/relationships/hyperlink" Target="https://isoterm.ru/product/nastennye-konvektory/korall-dlya-pomeshcheniy-s-vysokim-ostekleniem-/" TargetMode="External"/><Relationship Id="rId445" Type="http://schemas.openxmlformats.org/officeDocument/2006/relationships/hyperlink" Target="https://isoterm.ru/product/nastennye-konvektory/korall-dlya-pomeshcheniy-s-vysokim-ostekleniem-/" TargetMode="External"/><Relationship Id="rId487" Type="http://schemas.openxmlformats.org/officeDocument/2006/relationships/hyperlink" Target="https://isoterm.ru/product/nastennye-konvektory/korall-dlya-pomeshcheniy-s-vysokim-ostekleniem-/" TargetMode="External"/><Relationship Id="rId610" Type="http://schemas.openxmlformats.org/officeDocument/2006/relationships/hyperlink" Target="https://isoterm.ru/product/nastennye-konvektory/korall-dlya-pomeshcheniy-s-vysokim-ostekleniem-/" TargetMode="External"/><Relationship Id="rId291" Type="http://schemas.openxmlformats.org/officeDocument/2006/relationships/hyperlink" Target="https://isoterm.ru/product/nastennye-konvektory/korall-dlya-pomeshcheniy-s-vysokim-ostekleniem-/" TargetMode="External"/><Relationship Id="rId305" Type="http://schemas.openxmlformats.org/officeDocument/2006/relationships/hyperlink" Target="https://isoterm.ru/product/nastennye-konvektory/korall-dlya-pomeshcheniy-s-vysokim-ostekleniem-/" TargetMode="External"/><Relationship Id="rId347" Type="http://schemas.openxmlformats.org/officeDocument/2006/relationships/hyperlink" Target="https://isoterm.ru/product/nastennye-konvektory/korall-dlya-pomeshcheniy-s-vysokim-ostekleniem-/" TargetMode="External"/><Relationship Id="rId512" Type="http://schemas.openxmlformats.org/officeDocument/2006/relationships/hyperlink" Target="https://isoterm.ru/product/nastennye-konvektory/korall-dlya-pomeshcheniy-s-vysokim-ostekleniem-/" TargetMode="External"/><Relationship Id="rId44" Type="http://schemas.openxmlformats.org/officeDocument/2006/relationships/hyperlink" Target="https://isoterm.ru/product/nastennye-konvektory/korall-dlya-pomeshcheniy-s-vysokim-ostekleniem-/" TargetMode="External"/><Relationship Id="rId86" Type="http://schemas.openxmlformats.org/officeDocument/2006/relationships/hyperlink" Target="https://isoterm.ru/product/nastennye-konvektory/korall-dlya-pomeshcheniy-s-vysokim-ostekleniem-/" TargetMode="External"/><Relationship Id="rId151" Type="http://schemas.openxmlformats.org/officeDocument/2006/relationships/hyperlink" Target="https://isoterm.ru/product/nastennye-konvektory/korall-dlya-pomeshcheniy-s-vysokim-ostekleniem-/" TargetMode="External"/><Relationship Id="rId389" Type="http://schemas.openxmlformats.org/officeDocument/2006/relationships/hyperlink" Target="https://isoterm.ru/product/nastennye-konvektory/korall-dlya-pomeshcheniy-s-vysokim-ostekleniem-/" TargetMode="External"/><Relationship Id="rId554" Type="http://schemas.openxmlformats.org/officeDocument/2006/relationships/hyperlink" Target="https://isoterm.ru/product/nastennye-konvektory/korall-dlya-pomeshcheniy-s-vysokim-ostekleniem-/" TargetMode="External"/><Relationship Id="rId596" Type="http://schemas.openxmlformats.org/officeDocument/2006/relationships/hyperlink" Target="https://isoterm.ru/product/nastennye-konvektory/korall-dlya-pomeshcheniy-s-vysokim-ostekleniem-/" TargetMode="External"/><Relationship Id="rId193" Type="http://schemas.openxmlformats.org/officeDocument/2006/relationships/hyperlink" Target="https://isoterm.ru/product/nastennye-konvektory/korall-dlya-pomeshcheniy-s-vysokim-ostekleniem-/" TargetMode="External"/><Relationship Id="rId207" Type="http://schemas.openxmlformats.org/officeDocument/2006/relationships/hyperlink" Target="https://isoterm.ru/product/nastennye-konvektory/korall-dlya-pomeshcheniy-s-vysokim-ostekleniem-/" TargetMode="External"/><Relationship Id="rId249" Type="http://schemas.openxmlformats.org/officeDocument/2006/relationships/hyperlink" Target="https://isoterm.ru/product/nastennye-konvektory/korall-dlya-pomeshcheniy-s-vysokim-ostekleniem-/" TargetMode="External"/><Relationship Id="rId414" Type="http://schemas.openxmlformats.org/officeDocument/2006/relationships/hyperlink" Target="https://isoterm.ru/product/nastennye-konvektory/korall-dlya-pomeshcheniy-s-vysokim-ostekleniem-/" TargetMode="External"/><Relationship Id="rId456" Type="http://schemas.openxmlformats.org/officeDocument/2006/relationships/hyperlink" Target="https://isoterm.ru/product/nastennye-konvektory/korall-dlya-pomeshcheniy-s-vysokim-ostekleniem-/" TargetMode="External"/><Relationship Id="rId498" Type="http://schemas.openxmlformats.org/officeDocument/2006/relationships/hyperlink" Target="https://isoterm.ru/product/nastennye-konvektory/korall-dlya-pomeshcheniy-s-vysokim-ostekleniem-/" TargetMode="External"/><Relationship Id="rId621" Type="http://schemas.openxmlformats.org/officeDocument/2006/relationships/hyperlink" Target="https://isoterm.ru/product/nastennye-konvektory/korall-dlya-pomeshcheniy-s-vysokim-ostekleniem-/" TargetMode="External"/><Relationship Id="rId13" Type="http://schemas.openxmlformats.org/officeDocument/2006/relationships/hyperlink" Target="https://isoterm.ru/product/nastennye-konvektory/korall-dlya-pomeshcheniy-s-vysokim-ostekleniem-/" TargetMode="External"/><Relationship Id="rId109" Type="http://schemas.openxmlformats.org/officeDocument/2006/relationships/hyperlink" Target="https://isoterm.ru/product/nastennye-konvektory/korall-dlya-pomeshcheniy-s-vysokim-ostekleniem-/" TargetMode="External"/><Relationship Id="rId260" Type="http://schemas.openxmlformats.org/officeDocument/2006/relationships/hyperlink" Target="https://isoterm.ru/product/nastennye-konvektory/korall-dlya-pomeshcheniy-s-vysokim-ostekleniem-/" TargetMode="External"/><Relationship Id="rId316" Type="http://schemas.openxmlformats.org/officeDocument/2006/relationships/hyperlink" Target="https://isoterm.ru/product/nastennye-konvektory/korall-dlya-pomeshcheniy-s-vysokim-ostekleniem-/" TargetMode="External"/><Relationship Id="rId523" Type="http://schemas.openxmlformats.org/officeDocument/2006/relationships/hyperlink" Target="https://isoterm.ru/product/nastennye-konvektory/korall-dlya-pomeshcheniy-s-vysokim-ostekleniem-/" TargetMode="External"/><Relationship Id="rId55" Type="http://schemas.openxmlformats.org/officeDocument/2006/relationships/hyperlink" Target="https://isoterm.ru/product/nastennye-konvektory/korall-dlya-pomeshcheniy-s-vysokim-ostekleniem-/" TargetMode="External"/><Relationship Id="rId97" Type="http://schemas.openxmlformats.org/officeDocument/2006/relationships/hyperlink" Target="https://isoterm.ru/product/nastennye-konvektory/korall-dlya-pomeshcheniy-s-vysokim-ostekleniem-/" TargetMode="External"/><Relationship Id="rId120" Type="http://schemas.openxmlformats.org/officeDocument/2006/relationships/hyperlink" Target="https://isoterm.ru/product/nastennye-konvektory/korall-dlya-pomeshcheniy-s-vysokim-ostekleniem-/" TargetMode="External"/><Relationship Id="rId358" Type="http://schemas.openxmlformats.org/officeDocument/2006/relationships/hyperlink" Target="https://isoterm.ru/product/nastennye-konvektory/korall-dlya-pomeshcheniy-s-vysokim-ostekleniem-/" TargetMode="External"/><Relationship Id="rId565" Type="http://schemas.openxmlformats.org/officeDocument/2006/relationships/hyperlink" Target="https://isoterm.ru/product/nastennye-konvektory/korall-dlya-pomeshcheniy-s-vysokim-ostekleniem-/" TargetMode="External"/><Relationship Id="rId162" Type="http://schemas.openxmlformats.org/officeDocument/2006/relationships/hyperlink" Target="https://isoterm.ru/product/nastennye-konvektory/korall-dlya-pomeshcheniy-s-vysokim-ostekleniem-/" TargetMode="External"/><Relationship Id="rId218" Type="http://schemas.openxmlformats.org/officeDocument/2006/relationships/hyperlink" Target="https://isoterm.ru/product/nastennye-konvektory/korall-dlya-pomeshcheniy-s-vysokim-ostekleniem-/" TargetMode="External"/><Relationship Id="rId425" Type="http://schemas.openxmlformats.org/officeDocument/2006/relationships/hyperlink" Target="https://isoterm.ru/product/nastennye-konvektory/korall-dlya-pomeshcheniy-s-vysokim-ostekleniem-/" TargetMode="External"/><Relationship Id="rId467" Type="http://schemas.openxmlformats.org/officeDocument/2006/relationships/hyperlink" Target="https://isoterm.ru/product/nastennye-konvektory/korall-dlya-pomeshcheniy-s-vysokim-ostekleniem-/" TargetMode="External"/><Relationship Id="rId271" Type="http://schemas.openxmlformats.org/officeDocument/2006/relationships/hyperlink" Target="https://isoterm.ru/product/nastennye-konvektory/korall-dlya-pomeshcheniy-s-vysokim-ostekleniem-/" TargetMode="External"/><Relationship Id="rId24" Type="http://schemas.openxmlformats.org/officeDocument/2006/relationships/hyperlink" Target="https://isoterm.ru/product/nastennye-konvektory/korall-dlya-pomeshcheniy-s-vysokim-ostekleniem-/" TargetMode="External"/><Relationship Id="rId66" Type="http://schemas.openxmlformats.org/officeDocument/2006/relationships/hyperlink" Target="https://isoterm.ru/product/nastennye-konvektory/korall-dlya-pomeshcheniy-s-vysokim-ostekleniem-/" TargetMode="External"/><Relationship Id="rId131" Type="http://schemas.openxmlformats.org/officeDocument/2006/relationships/hyperlink" Target="https://isoterm.ru/product/nastennye-konvektory/korall-dlya-pomeshcheniy-s-vysokim-ostekleniem-/" TargetMode="External"/><Relationship Id="rId327" Type="http://schemas.openxmlformats.org/officeDocument/2006/relationships/hyperlink" Target="https://isoterm.ru/product/nastennye-konvektory/korall-dlya-pomeshcheniy-s-vysokim-ostekleniem-/" TargetMode="External"/><Relationship Id="rId369" Type="http://schemas.openxmlformats.org/officeDocument/2006/relationships/hyperlink" Target="https://isoterm.ru/product/nastennye-konvektory/korall-dlya-pomeshcheniy-s-vysokim-ostekleniem-/" TargetMode="External"/><Relationship Id="rId534" Type="http://schemas.openxmlformats.org/officeDocument/2006/relationships/hyperlink" Target="https://isoterm.ru/product/nastennye-konvektory/korall-dlya-pomeshcheniy-s-vysokim-ostekleniem-/" TargetMode="External"/><Relationship Id="rId576" Type="http://schemas.openxmlformats.org/officeDocument/2006/relationships/hyperlink" Target="https://isoterm.ru/product/nastennye-konvektory/korall-dlya-pomeshcheniy-s-vysokim-ostekleniem-/" TargetMode="External"/><Relationship Id="rId173" Type="http://schemas.openxmlformats.org/officeDocument/2006/relationships/hyperlink" Target="https://isoterm.ru/product/nastennye-konvektory/korall-dlya-pomeshcheniy-s-vysokim-ostekleniem-/" TargetMode="External"/><Relationship Id="rId229" Type="http://schemas.openxmlformats.org/officeDocument/2006/relationships/hyperlink" Target="https://isoterm.ru/product/nastennye-konvektory/korall-dlya-pomeshcheniy-s-vysokim-ostekleniem-/" TargetMode="External"/><Relationship Id="rId380" Type="http://schemas.openxmlformats.org/officeDocument/2006/relationships/hyperlink" Target="https://isoterm.ru/product/nastennye-konvektory/korall-dlya-pomeshcheniy-s-vysokim-ostekleniem-/" TargetMode="External"/><Relationship Id="rId436" Type="http://schemas.openxmlformats.org/officeDocument/2006/relationships/hyperlink" Target="https://isoterm.ru/product/nastennye-konvektory/korall-dlya-pomeshcheniy-s-vysokim-ostekleniem-/" TargetMode="External"/><Relationship Id="rId601" Type="http://schemas.openxmlformats.org/officeDocument/2006/relationships/hyperlink" Target="https://isoterm.ru/product/nastennye-konvektory/korall-dlya-pomeshcheniy-s-vysokim-ostekleniem-/" TargetMode="External"/><Relationship Id="rId240" Type="http://schemas.openxmlformats.org/officeDocument/2006/relationships/hyperlink" Target="https://isoterm.ru/product/nastennye-konvektory/korall-dlya-pomeshcheniy-s-vysokim-ostekleniem-/" TargetMode="External"/><Relationship Id="rId478" Type="http://schemas.openxmlformats.org/officeDocument/2006/relationships/hyperlink" Target="https://isoterm.ru/product/nastennye-konvektory/korall-dlya-pomeshcheniy-s-vysokim-ostekleniem-/" TargetMode="External"/><Relationship Id="rId35" Type="http://schemas.openxmlformats.org/officeDocument/2006/relationships/hyperlink" Target="https://isoterm.ru/product/nastennye-konvektory/korall-dlya-pomeshcheniy-s-vysokim-ostekleniem-/" TargetMode="External"/><Relationship Id="rId77" Type="http://schemas.openxmlformats.org/officeDocument/2006/relationships/hyperlink" Target="https://isoterm.ru/product/nastennye-konvektory/korall-dlya-pomeshcheniy-s-vysokim-ostekleniem-/" TargetMode="External"/><Relationship Id="rId100" Type="http://schemas.openxmlformats.org/officeDocument/2006/relationships/hyperlink" Target="https://isoterm.ru/product/nastennye-konvektory/korall-dlya-pomeshcheniy-s-vysokim-ostekleniem-/" TargetMode="External"/><Relationship Id="rId282" Type="http://schemas.openxmlformats.org/officeDocument/2006/relationships/hyperlink" Target="https://isoterm.ru/product/nastennye-konvektory/korall-dlya-pomeshcheniy-s-vysokim-ostekleniem-/" TargetMode="External"/><Relationship Id="rId338" Type="http://schemas.openxmlformats.org/officeDocument/2006/relationships/hyperlink" Target="https://isoterm.ru/product/nastennye-konvektory/korall-dlya-pomeshcheniy-s-vysokim-ostekleniem-/" TargetMode="External"/><Relationship Id="rId503" Type="http://schemas.openxmlformats.org/officeDocument/2006/relationships/hyperlink" Target="https://isoterm.ru/product/nastennye-konvektory/korall-dlya-pomeshcheniy-s-vysokim-ostekleniem-/" TargetMode="External"/><Relationship Id="rId545" Type="http://schemas.openxmlformats.org/officeDocument/2006/relationships/hyperlink" Target="https://isoterm.ru/product/nastennye-konvektory/korall-dlya-pomeshcheniy-s-vysokim-ostekleniem-/" TargetMode="External"/><Relationship Id="rId587" Type="http://schemas.openxmlformats.org/officeDocument/2006/relationships/hyperlink" Target="https://isoterm.ru/product/nastennye-konvektory/korall-dlya-pomeshcheniy-s-vysokim-ostekleniem-/" TargetMode="External"/><Relationship Id="rId8" Type="http://schemas.openxmlformats.org/officeDocument/2006/relationships/hyperlink" Target="https://isoterm.ru/product/nastennye-konvektory/korall-dlya-pomeshcheniy-s-vysokim-ostekleniem-/" TargetMode="External"/><Relationship Id="rId142" Type="http://schemas.openxmlformats.org/officeDocument/2006/relationships/hyperlink" Target="https://isoterm.ru/product/nastennye-konvektory/korall-dlya-pomeshcheniy-s-vysokim-ostekleniem-/" TargetMode="External"/><Relationship Id="rId184" Type="http://schemas.openxmlformats.org/officeDocument/2006/relationships/hyperlink" Target="https://isoterm.ru/product/nastennye-konvektory/korall-dlya-pomeshcheniy-s-vysokim-ostekleniem-/" TargetMode="External"/><Relationship Id="rId391" Type="http://schemas.openxmlformats.org/officeDocument/2006/relationships/hyperlink" Target="https://isoterm.ru/product/nastennye-konvektory/korall-dlya-pomeshcheniy-s-vysokim-ostekleniem-/" TargetMode="External"/><Relationship Id="rId405" Type="http://schemas.openxmlformats.org/officeDocument/2006/relationships/hyperlink" Target="https://isoterm.ru/product/nastennye-konvektory/korall-dlya-pomeshcheniy-s-vysokim-ostekleniem-/" TargetMode="External"/><Relationship Id="rId447" Type="http://schemas.openxmlformats.org/officeDocument/2006/relationships/hyperlink" Target="https://isoterm.ru/product/nastennye-konvektory/korall-dlya-pomeshcheniy-s-vysokim-ostekleniem-/" TargetMode="External"/><Relationship Id="rId612" Type="http://schemas.openxmlformats.org/officeDocument/2006/relationships/hyperlink" Target="https://isoterm.ru/product/nastennye-konvektory/korall-dlya-pomeshcheniy-s-vysokim-ostekleniem-/" TargetMode="External"/><Relationship Id="rId251" Type="http://schemas.openxmlformats.org/officeDocument/2006/relationships/hyperlink" Target="https://isoterm.ru/product/nastennye-konvektory/korall-dlya-pomeshcheniy-s-vysokim-ostekleniem-/" TargetMode="External"/><Relationship Id="rId489" Type="http://schemas.openxmlformats.org/officeDocument/2006/relationships/hyperlink" Target="https://isoterm.ru/product/nastennye-konvektory/korall-dlya-pomeshcheniy-s-vysokim-ostekleniem-/" TargetMode="External"/><Relationship Id="rId46" Type="http://schemas.openxmlformats.org/officeDocument/2006/relationships/hyperlink" Target="https://isoterm.ru/product/nastennye-konvektory/korall-dlya-pomeshcheniy-s-vysokim-ostekleniem-/" TargetMode="External"/><Relationship Id="rId293" Type="http://schemas.openxmlformats.org/officeDocument/2006/relationships/hyperlink" Target="https://isoterm.ru/product/nastennye-konvektory/korall-dlya-pomeshcheniy-s-vysokim-ostekleniem-/" TargetMode="External"/><Relationship Id="rId307" Type="http://schemas.openxmlformats.org/officeDocument/2006/relationships/hyperlink" Target="https://isoterm.ru/product/nastennye-konvektory/korall-dlya-pomeshcheniy-s-vysokim-ostekleniem-/" TargetMode="External"/><Relationship Id="rId349" Type="http://schemas.openxmlformats.org/officeDocument/2006/relationships/hyperlink" Target="https://isoterm.ru/product/nastennye-konvektory/korall-dlya-pomeshcheniy-s-vysokim-ostekleniem-/" TargetMode="External"/><Relationship Id="rId514" Type="http://schemas.openxmlformats.org/officeDocument/2006/relationships/hyperlink" Target="https://isoterm.ru/product/nastennye-konvektory/korall-dlya-pomeshcheniy-s-vysokim-ostekleniem-/" TargetMode="External"/><Relationship Id="rId556" Type="http://schemas.openxmlformats.org/officeDocument/2006/relationships/hyperlink" Target="https://isoterm.ru/product/nastennye-konvektory/korall-dlya-pomeshcheniy-s-vysokim-ostekleniem-/" TargetMode="External"/><Relationship Id="rId88" Type="http://schemas.openxmlformats.org/officeDocument/2006/relationships/hyperlink" Target="https://isoterm.ru/product/nastennye-konvektory/korall-dlya-pomeshcheniy-s-vysokim-ostekleniem-/" TargetMode="External"/><Relationship Id="rId111" Type="http://schemas.openxmlformats.org/officeDocument/2006/relationships/hyperlink" Target="https://isoterm.ru/product/nastennye-konvektory/korall-dlya-pomeshcheniy-s-vysokim-ostekleniem-/" TargetMode="External"/><Relationship Id="rId153" Type="http://schemas.openxmlformats.org/officeDocument/2006/relationships/hyperlink" Target="https://isoterm.ru/product/nastennye-konvektory/korall-dlya-pomeshcheniy-s-vysokim-ostekleniem-/" TargetMode="External"/><Relationship Id="rId195" Type="http://schemas.openxmlformats.org/officeDocument/2006/relationships/hyperlink" Target="https://isoterm.ru/product/nastennye-konvektory/korall-dlya-pomeshcheniy-s-vysokim-ostekleniem-/" TargetMode="External"/><Relationship Id="rId209" Type="http://schemas.openxmlformats.org/officeDocument/2006/relationships/hyperlink" Target="https://isoterm.ru/product/nastennye-konvektory/korall-dlya-pomeshcheniy-s-vysokim-ostekleniem-/" TargetMode="External"/><Relationship Id="rId360" Type="http://schemas.openxmlformats.org/officeDocument/2006/relationships/hyperlink" Target="https://isoterm.ru/product/nastennye-konvektory/korall-dlya-pomeshcheniy-s-vysokim-ostekleniem-/" TargetMode="External"/><Relationship Id="rId416" Type="http://schemas.openxmlformats.org/officeDocument/2006/relationships/hyperlink" Target="https://isoterm.ru/product/nastennye-konvektory/korall-dlya-pomeshcheniy-s-vysokim-ostekleniem-/" TargetMode="External"/><Relationship Id="rId598" Type="http://schemas.openxmlformats.org/officeDocument/2006/relationships/hyperlink" Target="https://isoterm.ru/product/nastennye-konvektory/korall-dlya-pomeshcheniy-s-vysokim-ostekleniem-/" TargetMode="External"/><Relationship Id="rId220" Type="http://schemas.openxmlformats.org/officeDocument/2006/relationships/hyperlink" Target="https://isoterm.ru/product/nastennye-konvektory/korall-dlya-pomeshcheniy-s-vysokim-ostekleniem-/" TargetMode="External"/><Relationship Id="rId458" Type="http://schemas.openxmlformats.org/officeDocument/2006/relationships/hyperlink" Target="https://isoterm.ru/product/nastennye-konvektory/korall-dlya-pomeshcheniy-s-vysokim-ostekleniem-/" TargetMode="External"/><Relationship Id="rId623" Type="http://schemas.openxmlformats.org/officeDocument/2006/relationships/hyperlink" Target="https://isoterm.ru/product/nastennye-konvektory/korall-dlya-pomeshcheniy-s-vysokim-ostekleniem-/" TargetMode="External"/><Relationship Id="rId15" Type="http://schemas.openxmlformats.org/officeDocument/2006/relationships/hyperlink" Target="https://isoterm.ru/product/nastennye-konvektory/korall-dlya-pomeshcheniy-s-vysokim-ostekleniem-/" TargetMode="External"/><Relationship Id="rId57" Type="http://schemas.openxmlformats.org/officeDocument/2006/relationships/hyperlink" Target="https://isoterm.ru/product/nastennye-konvektory/korall-dlya-pomeshcheniy-s-vysokim-ostekleniem-/" TargetMode="External"/><Relationship Id="rId262" Type="http://schemas.openxmlformats.org/officeDocument/2006/relationships/hyperlink" Target="https://isoterm.ru/product/nastennye-konvektory/korall-dlya-pomeshcheniy-s-vysokim-ostekleniem-/" TargetMode="External"/><Relationship Id="rId318" Type="http://schemas.openxmlformats.org/officeDocument/2006/relationships/hyperlink" Target="https://isoterm.ru/product/nastennye-konvektory/korall-dlya-pomeshcheniy-s-vysokim-ostekleniem-/" TargetMode="External"/><Relationship Id="rId525" Type="http://schemas.openxmlformats.org/officeDocument/2006/relationships/hyperlink" Target="https://isoterm.ru/product/nastennye-konvektory/korall-dlya-pomeshcheniy-s-vysokim-ostekleniem-/" TargetMode="External"/><Relationship Id="rId567" Type="http://schemas.openxmlformats.org/officeDocument/2006/relationships/hyperlink" Target="https://isoterm.ru/product/nastennye-konvektory/korall-dlya-pomeshcheniy-s-vysokim-ostekleniem-/" TargetMode="External"/><Relationship Id="rId99" Type="http://schemas.openxmlformats.org/officeDocument/2006/relationships/hyperlink" Target="https://isoterm.ru/product/nastennye-konvektory/korall-dlya-pomeshcheniy-s-vysokim-ostekleniem-/" TargetMode="External"/><Relationship Id="rId122" Type="http://schemas.openxmlformats.org/officeDocument/2006/relationships/hyperlink" Target="https://isoterm.ru/product/nastennye-konvektory/korall-dlya-pomeshcheniy-s-vysokim-ostekleniem-/" TargetMode="External"/><Relationship Id="rId164" Type="http://schemas.openxmlformats.org/officeDocument/2006/relationships/hyperlink" Target="https://isoterm.ru/product/nastennye-konvektory/korall-dlya-pomeshcheniy-s-vysokim-ostekleniem-/" TargetMode="External"/><Relationship Id="rId371" Type="http://schemas.openxmlformats.org/officeDocument/2006/relationships/hyperlink" Target="https://isoterm.ru/product/nastennye-konvektory/korall-dlya-pomeshcheniy-s-vysokim-ostekleniem-/" TargetMode="External"/><Relationship Id="rId427" Type="http://schemas.openxmlformats.org/officeDocument/2006/relationships/hyperlink" Target="https://isoterm.ru/product/nastennye-konvektory/korall-dlya-pomeshcheniy-s-vysokim-ostekleniem-/" TargetMode="External"/><Relationship Id="rId469" Type="http://schemas.openxmlformats.org/officeDocument/2006/relationships/hyperlink" Target="https://isoterm.ru/product/nastennye-konvektory/korall-dlya-pomeshcheniy-s-vysokim-ostekleniem-/" TargetMode="External"/><Relationship Id="rId26" Type="http://schemas.openxmlformats.org/officeDocument/2006/relationships/hyperlink" Target="https://isoterm.ru/product/nastennye-konvektory/korall-dlya-pomeshcheniy-s-vysokim-ostekleniem-/" TargetMode="External"/><Relationship Id="rId231" Type="http://schemas.openxmlformats.org/officeDocument/2006/relationships/hyperlink" Target="https://isoterm.ru/product/nastennye-konvektory/korall-dlya-pomeshcheniy-s-vysokim-ostekleniem-/" TargetMode="External"/><Relationship Id="rId273" Type="http://schemas.openxmlformats.org/officeDocument/2006/relationships/hyperlink" Target="https://isoterm.ru/product/nastennye-konvektory/korall-dlya-pomeshcheniy-s-vysokim-ostekleniem-/" TargetMode="External"/><Relationship Id="rId329" Type="http://schemas.openxmlformats.org/officeDocument/2006/relationships/hyperlink" Target="https://isoterm.ru/product/nastennye-konvektory/korall-dlya-pomeshcheniy-s-vysokim-ostekleniem-/" TargetMode="External"/><Relationship Id="rId480" Type="http://schemas.openxmlformats.org/officeDocument/2006/relationships/hyperlink" Target="https://isoterm.ru/product/nastennye-konvektory/korall-dlya-pomeshcheniy-s-vysokim-ostekleniem-/" TargetMode="External"/><Relationship Id="rId536" Type="http://schemas.openxmlformats.org/officeDocument/2006/relationships/hyperlink" Target="https://isoterm.ru/product/nastennye-konvektory/korall-dlya-pomeshcheniy-s-vysokim-ostekleniem-/" TargetMode="External"/><Relationship Id="rId68" Type="http://schemas.openxmlformats.org/officeDocument/2006/relationships/hyperlink" Target="https://isoterm.ru/product/nastennye-konvektory/korall-dlya-pomeshcheniy-s-vysokim-ostekleniem-/" TargetMode="External"/><Relationship Id="rId133" Type="http://schemas.openxmlformats.org/officeDocument/2006/relationships/hyperlink" Target="https://isoterm.ru/product/nastennye-konvektory/korall-dlya-pomeshcheniy-s-vysokim-ostekleniem-/" TargetMode="External"/><Relationship Id="rId175" Type="http://schemas.openxmlformats.org/officeDocument/2006/relationships/hyperlink" Target="https://isoterm.ru/product/nastennye-konvektory/korall-dlya-pomeshcheniy-s-vysokim-ostekleniem-/" TargetMode="External"/><Relationship Id="rId340" Type="http://schemas.openxmlformats.org/officeDocument/2006/relationships/hyperlink" Target="https://isoterm.ru/product/nastennye-konvektory/korall-dlya-pomeshcheniy-s-vysokim-ostekleniem-/" TargetMode="External"/><Relationship Id="rId578" Type="http://schemas.openxmlformats.org/officeDocument/2006/relationships/hyperlink" Target="https://isoterm.ru/product/nastennye-konvektory/korall-dlya-pomeshcheniy-s-vysokim-ostekleniem-/" TargetMode="External"/><Relationship Id="rId200" Type="http://schemas.openxmlformats.org/officeDocument/2006/relationships/hyperlink" Target="https://isoterm.ru/product/nastennye-konvektory/korall-dlya-pomeshcheniy-s-vysokim-ostekleniem-/" TargetMode="External"/><Relationship Id="rId382" Type="http://schemas.openxmlformats.org/officeDocument/2006/relationships/hyperlink" Target="https://isoterm.ru/product/nastennye-konvektory/korall-dlya-pomeshcheniy-s-vysokim-ostekleniem-/" TargetMode="External"/><Relationship Id="rId438" Type="http://schemas.openxmlformats.org/officeDocument/2006/relationships/hyperlink" Target="https://isoterm.ru/product/nastennye-konvektory/korall-dlya-pomeshcheniy-s-vysokim-ostekleniem-/" TargetMode="External"/><Relationship Id="rId603" Type="http://schemas.openxmlformats.org/officeDocument/2006/relationships/hyperlink" Target="https://isoterm.ru/product/nastennye-konvektory/korall-dlya-pomeshcheniy-s-vysokim-ostekleniem-/" TargetMode="External"/><Relationship Id="rId242" Type="http://schemas.openxmlformats.org/officeDocument/2006/relationships/hyperlink" Target="https://isoterm.ru/product/nastennye-konvektory/korall-dlya-pomeshcheniy-s-vysokim-ostekleniem-/" TargetMode="External"/><Relationship Id="rId284" Type="http://schemas.openxmlformats.org/officeDocument/2006/relationships/hyperlink" Target="https://isoterm.ru/product/nastennye-konvektory/korall-dlya-pomeshcheniy-s-vysokim-ostekleniem-/" TargetMode="External"/><Relationship Id="rId491" Type="http://schemas.openxmlformats.org/officeDocument/2006/relationships/hyperlink" Target="https://isoterm.ru/product/nastennye-konvektory/korall-dlya-pomeshcheniy-s-vysokim-ostekleniem-/" TargetMode="External"/><Relationship Id="rId505" Type="http://schemas.openxmlformats.org/officeDocument/2006/relationships/hyperlink" Target="https://isoterm.ru/product/nastennye-konvektory/korall-dlya-pomeshcheniy-s-vysokim-ostekleniem-/" TargetMode="External"/><Relationship Id="rId37" Type="http://schemas.openxmlformats.org/officeDocument/2006/relationships/hyperlink" Target="https://isoterm.ru/product/nastennye-konvektory/korall-dlya-pomeshcheniy-s-vysokim-ostekleniem-/" TargetMode="External"/><Relationship Id="rId79" Type="http://schemas.openxmlformats.org/officeDocument/2006/relationships/hyperlink" Target="https://isoterm.ru/product/nastennye-konvektory/korall-dlya-pomeshcheniy-s-vysokim-ostekleniem-/" TargetMode="External"/><Relationship Id="rId102" Type="http://schemas.openxmlformats.org/officeDocument/2006/relationships/hyperlink" Target="https://isoterm.ru/product/nastennye-konvektory/korall-dlya-pomeshcheniy-s-vysokim-ostekleniem-/" TargetMode="External"/><Relationship Id="rId144" Type="http://schemas.openxmlformats.org/officeDocument/2006/relationships/hyperlink" Target="https://isoterm.ru/product/nastennye-konvektory/korall-dlya-pomeshcheniy-s-vysokim-ostekleniem-/" TargetMode="External"/><Relationship Id="rId547" Type="http://schemas.openxmlformats.org/officeDocument/2006/relationships/hyperlink" Target="https://isoterm.ru/product/nastennye-konvektory/korall-dlya-pomeshcheniy-s-vysokim-ostekleniem-/" TargetMode="External"/><Relationship Id="rId589" Type="http://schemas.openxmlformats.org/officeDocument/2006/relationships/hyperlink" Target="https://isoterm.ru/product/nastennye-konvektory/korall-dlya-pomeshcheniy-s-vysokim-ostekleniem-/" TargetMode="External"/><Relationship Id="rId90" Type="http://schemas.openxmlformats.org/officeDocument/2006/relationships/hyperlink" Target="https://isoterm.ru/product/nastennye-konvektory/korall-dlya-pomeshcheniy-s-vysokim-ostekleniem-/" TargetMode="External"/><Relationship Id="rId186" Type="http://schemas.openxmlformats.org/officeDocument/2006/relationships/hyperlink" Target="https://isoterm.ru/product/nastennye-konvektory/korall-dlya-pomeshcheniy-s-vysokim-ostekleniem-/" TargetMode="External"/><Relationship Id="rId351" Type="http://schemas.openxmlformats.org/officeDocument/2006/relationships/hyperlink" Target="https://isoterm.ru/product/nastennye-konvektory/korall-dlya-pomeshcheniy-s-vysokim-ostekleniem-/" TargetMode="External"/><Relationship Id="rId393" Type="http://schemas.openxmlformats.org/officeDocument/2006/relationships/hyperlink" Target="https://isoterm.ru/product/nastennye-konvektory/korall-dlya-pomeshcheniy-s-vysokim-ostekleniem-/" TargetMode="External"/><Relationship Id="rId407" Type="http://schemas.openxmlformats.org/officeDocument/2006/relationships/hyperlink" Target="https://isoterm.ru/product/nastennye-konvektory/korall-dlya-pomeshcheniy-s-vysokim-ostekleniem-/" TargetMode="External"/><Relationship Id="rId449" Type="http://schemas.openxmlformats.org/officeDocument/2006/relationships/hyperlink" Target="https://isoterm.ru/product/nastennye-konvektory/korall-dlya-pomeshcheniy-s-vysokim-ostekleniem-/" TargetMode="External"/><Relationship Id="rId614" Type="http://schemas.openxmlformats.org/officeDocument/2006/relationships/hyperlink" Target="https://isoterm.ru/product/nastennye-konvektory/korall-dlya-pomeshcheniy-s-vysokim-ostekleniem-/" TargetMode="External"/><Relationship Id="rId211" Type="http://schemas.openxmlformats.org/officeDocument/2006/relationships/hyperlink" Target="https://isoterm.ru/product/nastennye-konvektory/korall-dlya-pomeshcheniy-s-vysokim-ostekleniem-/" TargetMode="External"/><Relationship Id="rId253" Type="http://schemas.openxmlformats.org/officeDocument/2006/relationships/hyperlink" Target="https://isoterm.ru/product/nastennye-konvektory/korall-dlya-pomeshcheniy-s-vysokim-ostekleniem-/" TargetMode="External"/><Relationship Id="rId295" Type="http://schemas.openxmlformats.org/officeDocument/2006/relationships/hyperlink" Target="https://isoterm.ru/product/nastennye-konvektory/korall-dlya-pomeshcheniy-s-vysokim-ostekleniem-/" TargetMode="External"/><Relationship Id="rId309" Type="http://schemas.openxmlformats.org/officeDocument/2006/relationships/hyperlink" Target="https://isoterm.ru/product/nastennye-konvektory/korall-dlya-pomeshcheniy-s-vysokim-ostekleniem-/" TargetMode="External"/><Relationship Id="rId460" Type="http://schemas.openxmlformats.org/officeDocument/2006/relationships/hyperlink" Target="https://isoterm.ru/product/nastennye-konvektory/korall-dlya-pomeshcheniy-s-vysokim-ostekleniem-/" TargetMode="External"/><Relationship Id="rId516" Type="http://schemas.openxmlformats.org/officeDocument/2006/relationships/hyperlink" Target="https://isoterm.ru/product/nastennye-konvektory/korall-dlya-pomeshcheniy-s-vysokim-ostekleniem-/" TargetMode="External"/><Relationship Id="rId48" Type="http://schemas.openxmlformats.org/officeDocument/2006/relationships/hyperlink" Target="https://isoterm.ru/product/nastennye-konvektory/korall-dlya-pomeshcheniy-s-vysokim-ostekleniem-/" TargetMode="External"/><Relationship Id="rId113" Type="http://schemas.openxmlformats.org/officeDocument/2006/relationships/hyperlink" Target="https://isoterm.ru/product/nastennye-konvektory/korall-dlya-pomeshcheniy-s-vysokim-ostekleniem-/" TargetMode="External"/><Relationship Id="rId320" Type="http://schemas.openxmlformats.org/officeDocument/2006/relationships/hyperlink" Target="https://isoterm.ru/product/nastennye-konvektory/korall-dlya-pomeshcheniy-s-vysokim-ostekleniem-/" TargetMode="External"/><Relationship Id="rId558" Type="http://schemas.openxmlformats.org/officeDocument/2006/relationships/hyperlink" Target="https://isoterm.ru/product/nastennye-konvektory/korall-dlya-pomeshcheniy-s-vysokim-ostekleniem-/" TargetMode="External"/><Relationship Id="rId155" Type="http://schemas.openxmlformats.org/officeDocument/2006/relationships/hyperlink" Target="https://isoterm.ru/product/nastennye-konvektory/korall-dlya-pomeshcheniy-s-vysokim-ostekleniem-/" TargetMode="External"/><Relationship Id="rId197" Type="http://schemas.openxmlformats.org/officeDocument/2006/relationships/hyperlink" Target="https://isoterm.ru/product/nastennye-konvektory/korall-dlya-pomeshcheniy-s-vysokim-ostekleniem-/" TargetMode="External"/><Relationship Id="rId362" Type="http://schemas.openxmlformats.org/officeDocument/2006/relationships/hyperlink" Target="https://isoterm.ru/product/nastennye-konvektory/korall-dlya-pomeshcheniy-s-vysokim-ostekleniem-/" TargetMode="External"/><Relationship Id="rId418" Type="http://schemas.openxmlformats.org/officeDocument/2006/relationships/hyperlink" Target="https://isoterm.ru/product/nastennye-konvektory/korall-dlya-pomeshcheniy-s-vysokim-ostekleniem-/" TargetMode="External"/><Relationship Id="rId625" Type="http://schemas.openxmlformats.org/officeDocument/2006/relationships/printerSettings" Target="../printerSettings/printerSettings1.bin"/><Relationship Id="rId222" Type="http://schemas.openxmlformats.org/officeDocument/2006/relationships/hyperlink" Target="https://isoterm.ru/product/nastennye-konvektory/korall-dlya-pomeshcheniy-s-vysokim-ostekleniem-/" TargetMode="External"/><Relationship Id="rId264" Type="http://schemas.openxmlformats.org/officeDocument/2006/relationships/hyperlink" Target="https://isoterm.ru/product/nastennye-konvektory/korall-dlya-pomeshcheniy-s-vysokim-ostekleniem-/" TargetMode="External"/><Relationship Id="rId471" Type="http://schemas.openxmlformats.org/officeDocument/2006/relationships/hyperlink" Target="https://isoterm.ru/product/nastennye-konvektory/korall-dlya-pomeshcheniy-s-vysokim-ostekleniem-/" TargetMode="External"/><Relationship Id="rId17" Type="http://schemas.openxmlformats.org/officeDocument/2006/relationships/hyperlink" Target="https://isoterm.ru/product/nastennye-konvektory/korall-dlya-pomeshcheniy-s-vysokim-ostekleniem-/" TargetMode="External"/><Relationship Id="rId59" Type="http://schemas.openxmlformats.org/officeDocument/2006/relationships/hyperlink" Target="https://isoterm.ru/product/nastennye-konvektory/korall-dlya-pomeshcheniy-s-vysokim-ostekleniem-/" TargetMode="External"/><Relationship Id="rId124" Type="http://schemas.openxmlformats.org/officeDocument/2006/relationships/hyperlink" Target="https://isoterm.ru/product/nastennye-konvektory/korall-dlya-pomeshcheniy-s-vysokim-ostekleniem-/" TargetMode="External"/><Relationship Id="rId527" Type="http://schemas.openxmlformats.org/officeDocument/2006/relationships/hyperlink" Target="https://isoterm.ru/product/nastennye-konvektory/korall-dlya-pomeshcheniy-s-vysokim-ostekleniem-/" TargetMode="External"/><Relationship Id="rId569" Type="http://schemas.openxmlformats.org/officeDocument/2006/relationships/hyperlink" Target="https://isoterm.ru/product/nastennye-konvektory/korall-dlya-pomeshcheniy-s-vysokim-ostekleniem-/" TargetMode="External"/><Relationship Id="rId70" Type="http://schemas.openxmlformats.org/officeDocument/2006/relationships/hyperlink" Target="https://isoterm.ru/product/nastennye-konvektory/korall-dlya-pomeshcheniy-s-vysokim-ostekleniem-/" TargetMode="External"/><Relationship Id="rId166" Type="http://schemas.openxmlformats.org/officeDocument/2006/relationships/hyperlink" Target="https://isoterm.ru/product/nastennye-konvektory/korall-dlya-pomeshcheniy-s-vysokim-ostekleniem-/" TargetMode="External"/><Relationship Id="rId331" Type="http://schemas.openxmlformats.org/officeDocument/2006/relationships/hyperlink" Target="https://isoterm.ru/product/nastennye-konvektory/korall-dlya-pomeshcheniy-s-vysokim-ostekleniem-/" TargetMode="External"/><Relationship Id="rId373" Type="http://schemas.openxmlformats.org/officeDocument/2006/relationships/hyperlink" Target="https://isoterm.ru/product/nastennye-konvektory/korall-dlya-pomeshcheniy-s-vysokim-ostekleniem-/" TargetMode="External"/><Relationship Id="rId429" Type="http://schemas.openxmlformats.org/officeDocument/2006/relationships/hyperlink" Target="https://isoterm.ru/product/nastennye-konvektory/korall-dlya-pomeshcheniy-s-vysokim-ostekleniem-/" TargetMode="External"/><Relationship Id="rId580" Type="http://schemas.openxmlformats.org/officeDocument/2006/relationships/hyperlink" Target="https://isoterm.ru/product/nastennye-konvektory/korall-dlya-pomeshcheniy-s-vysokim-ostekleniem-/" TargetMode="External"/><Relationship Id="rId1" Type="http://schemas.openxmlformats.org/officeDocument/2006/relationships/hyperlink" Target="https://isoterm.ru/product/nastennye-konvektory/korall-dlya-pomeshcheniy-s-vysokim-ostekleniem-/" TargetMode="External"/><Relationship Id="rId233" Type="http://schemas.openxmlformats.org/officeDocument/2006/relationships/hyperlink" Target="https://isoterm.ru/product/nastennye-konvektory/korall-dlya-pomeshcheniy-s-vysokim-ostekleniem-/" TargetMode="External"/><Relationship Id="rId440" Type="http://schemas.openxmlformats.org/officeDocument/2006/relationships/hyperlink" Target="https://isoterm.ru/product/nastennye-konvektory/korall-dlya-pomeshcheniy-s-vysokim-ostekleniem-/" TargetMode="External"/><Relationship Id="rId28" Type="http://schemas.openxmlformats.org/officeDocument/2006/relationships/hyperlink" Target="https://isoterm.ru/product/nastennye-konvektory/korall-dlya-pomeshcheniy-s-vysokim-ostekleniem-/" TargetMode="External"/><Relationship Id="rId275" Type="http://schemas.openxmlformats.org/officeDocument/2006/relationships/hyperlink" Target="https://isoterm.ru/product/nastennye-konvektory/korall-dlya-pomeshcheniy-s-vysokim-ostekleniem-/" TargetMode="External"/><Relationship Id="rId300" Type="http://schemas.openxmlformats.org/officeDocument/2006/relationships/hyperlink" Target="https://isoterm.ru/product/nastennye-konvektory/korall-dlya-pomeshcheniy-s-vysokim-ostekleniem-/" TargetMode="External"/><Relationship Id="rId482" Type="http://schemas.openxmlformats.org/officeDocument/2006/relationships/hyperlink" Target="https://isoterm.ru/product/nastennye-konvektory/korall-dlya-pomeshcheniy-s-vysokim-ostekleniem-/" TargetMode="External"/><Relationship Id="rId538" Type="http://schemas.openxmlformats.org/officeDocument/2006/relationships/hyperlink" Target="https://isoterm.ru/product/nastennye-konvektory/korall-dlya-pomeshcheniy-s-vysokim-ostekleniem-/" TargetMode="External"/><Relationship Id="rId81" Type="http://schemas.openxmlformats.org/officeDocument/2006/relationships/hyperlink" Target="https://isoterm.ru/product/nastennye-konvektory/korall-dlya-pomeshcheniy-s-vysokim-ostekleniem-/" TargetMode="External"/><Relationship Id="rId135" Type="http://schemas.openxmlformats.org/officeDocument/2006/relationships/hyperlink" Target="https://isoterm.ru/product/nastennye-konvektory/korall-dlya-pomeshcheniy-s-vysokim-ostekleniem-/" TargetMode="External"/><Relationship Id="rId177" Type="http://schemas.openxmlformats.org/officeDocument/2006/relationships/hyperlink" Target="https://isoterm.ru/product/nastennye-konvektory/korall-dlya-pomeshcheniy-s-vysokim-ostekleniem-/" TargetMode="External"/><Relationship Id="rId342" Type="http://schemas.openxmlformats.org/officeDocument/2006/relationships/hyperlink" Target="https://isoterm.ru/product/nastennye-konvektory/korall-dlya-pomeshcheniy-s-vysokim-ostekleniem-/" TargetMode="External"/><Relationship Id="rId384" Type="http://schemas.openxmlformats.org/officeDocument/2006/relationships/hyperlink" Target="https://isoterm.ru/product/nastennye-konvektory/korall-dlya-pomeshcheniy-s-vysokim-ostekleniem-/" TargetMode="External"/><Relationship Id="rId591" Type="http://schemas.openxmlformats.org/officeDocument/2006/relationships/hyperlink" Target="https://isoterm.ru/product/nastennye-konvektory/korall-dlya-pomeshcheniy-s-vysokim-ostekleniem-/" TargetMode="External"/><Relationship Id="rId605" Type="http://schemas.openxmlformats.org/officeDocument/2006/relationships/hyperlink" Target="https://isoterm.ru/product/nastennye-konvektory/korall-dlya-pomeshcheniy-s-vysokim-ostekleniem-/" TargetMode="External"/><Relationship Id="rId202" Type="http://schemas.openxmlformats.org/officeDocument/2006/relationships/hyperlink" Target="https://isoterm.ru/product/nastennye-konvektory/korall-dlya-pomeshcheniy-s-vysokim-ostekleniem-/" TargetMode="External"/><Relationship Id="rId244" Type="http://schemas.openxmlformats.org/officeDocument/2006/relationships/hyperlink" Target="https://isoterm.ru/product/nastennye-konvektory/korall-dlya-pomeshcheniy-s-vysokim-ostekleniem-/" TargetMode="External"/><Relationship Id="rId39" Type="http://schemas.openxmlformats.org/officeDocument/2006/relationships/hyperlink" Target="https://isoterm.ru/product/nastennye-konvektory/korall-dlya-pomeshcheniy-s-vysokim-ostekleniem-/" TargetMode="External"/><Relationship Id="rId286" Type="http://schemas.openxmlformats.org/officeDocument/2006/relationships/hyperlink" Target="https://isoterm.ru/product/nastennye-konvektory/korall-dlya-pomeshcheniy-s-vysokim-ostekleniem-/" TargetMode="External"/><Relationship Id="rId451" Type="http://schemas.openxmlformats.org/officeDocument/2006/relationships/hyperlink" Target="https://isoterm.ru/product/nastennye-konvektory/korall-dlya-pomeshcheniy-s-vysokim-ostekleniem-/" TargetMode="External"/><Relationship Id="rId493" Type="http://schemas.openxmlformats.org/officeDocument/2006/relationships/hyperlink" Target="https://isoterm.ru/product/nastennye-konvektory/korall-dlya-pomeshcheniy-s-vysokim-ostekleniem-/" TargetMode="External"/><Relationship Id="rId507" Type="http://schemas.openxmlformats.org/officeDocument/2006/relationships/hyperlink" Target="https://isoterm.ru/product/nastennye-konvektory/korall-dlya-pomeshcheniy-s-vysokim-ostekleniem-/" TargetMode="External"/><Relationship Id="rId549" Type="http://schemas.openxmlformats.org/officeDocument/2006/relationships/hyperlink" Target="https://isoterm.ru/product/nastennye-konvektory/korall-dlya-pomeshcheniy-s-vysokim-ostekleniem-/" TargetMode="External"/><Relationship Id="rId50" Type="http://schemas.openxmlformats.org/officeDocument/2006/relationships/hyperlink" Target="https://isoterm.ru/product/nastennye-konvektory/korall-dlya-pomeshcheniy-s-vysokim-ostekleniem-/" TargetMode="External"/><Relationship Id="rId104" Type="http://schemas.openxmlformats.org/officeDocument/2006/relationships/hyperlink" Target="https://isoterm.ru/product/nastennye-konvektory/korall-dlya-pomeshcheniy-s-vysokim-ostekleniem-/" TargetMode="External"/><Relationship Id="rId146" Type="http://schemas.openxmlformats.org/officeDocument/2006/relationships/hyperlink" Target="https://isoterm.ru/product/nastennye-konvektory/korall-dlya-pomeshcheniy-s-vysokim-ostekleniem-/" TargetMode="External"/><Relationship Id="rId188" Type="http://schemas.openxmlformats.org/officeDocument/2006/relationships/hyperlink" Target="https://isoterm.ru/product/nastennye-konvektory/korall-dlya-pomeshcheniy-s-vysokim-ostekleniem-/" TargetMode="External"/><Relationship Id="rId311" Type="http://schemas.openxmlformats.org/officeDocument/2006/relationships/hyperlink" Target="https://isoterm.ru/product/nastennye-konvektory/korall-dlya-pomeshcheniy-s-vysokim-ostekleniem-/" TargetMode="External"/><Relationship Id="rId353" Type="http://schemas.openxmlformats.org/officeDocument/2006/relationships/hyperlink" Target="https://isoterm.ru/product/nastennye-konvektory/korall-dlya-pomeshcheniy-s-vysokim-ostekleniem-/" TargetMode="External"/><Relationship Id="rId395" Type="http://schemas.openxmlformats.org/officeDocument/2006/relationships/hyperlink" Target="https://isoterm.ru/product/nastennye-konvektory/korall-dlya-pomeshcheniy-s-vysokim-ostekleniem-/" TargetMode="External"/><Relationship Id="rId409" Type="http://schemas.openxmlformats.org/officeDocument/2006/relationships/hyperlink" Target="https://isoterm.ru/product/nastennye-konvektory/korall-dlya-pomeshcheniy-s-vysokim-ostekleniem-/" TargetMode="External"/><Relationship Id="rId560" Type="http://schemas.openxmlformats.org/officeDocument/2006/relationships/hyperlink" Target="https://isoterm.ru/product/nastennye-konvektory/korall-dlya-pomeshcheniy-s-vysokim-ostekleniem-/" TargetMode="External"/><Relationship Id="rId92" Type="http://schemas.openxmlformats.org/officeDocument/2006/relationships/hyperlink" Target="https://isoterm.ru/product/nastennye-konvektory/korall-dlya-pomeshcheniy-s-vysokim-ostekleniem-/" TargetMode="External"/><Relationship Id="rId213" Type="http://schemas.openxmlformats.org/officeDocument/2006/relationships/hyperlink" Target="https://isoterm.ru/product/nastennye-konvektory/korall-dlya-pomeshcheniy-s-vysokim-ostekleniem-/" TargetMode="External"/><Relationship Id="rId420" Type="http://schemas.openxmlformats.org/officeDocument/2006/relationships/hyperlink" Target="https://isoterm.ru/product/nastennye-konvektory/korall-dlya-pomeshcheniy-s-vysokim-ostekleniem-/" TargetMode="External"/><Relationship Id="rId616" Type="http://schemas.openxmlformats.org/officeDocument/2006/relationships/hyperlink" Target="https://isoterm.ru/product/nastennye-konvektory/korall-dlya-pomeshcheniy-s-vysokim-ostekleniem-/" TargetMode="External"/><Relationship Id="rId255" Type="http://schemas.openxmlformats.org/officeDocument/2006/relationships/hyperlink" Target="https://isoterm.ru/product/nastennye-konvektory/korall-dlya-pomeshcheniy-s-vysokim-ostekleniem-/" TargetMode="External"/><Relationship Id="rId297" Type="http://schemas.openxmlformats.org/officeDocument/2006/relationships/hyperlink" Target="https://isoterm.ru/product/nastennye-konvektory/korall-dlya-pomeshcheniy-s-vysokim-ostekleniem-/" TargetMode="External"/><Relationship Id="rId462" Type="http://schemas.openxmlformats.org/officeDocument/2006/relationships/hyperlink" Target="https://isoterm.ru/product/nastennye-konvektory/korall-dlya-pomeshcheniy-s-vysokim-ostekleniem-/" TargetMode="External"/><Relationship Id="rId518" Type="http://schemas.openxmlformats.org/officeDocument/2006/relationships/hyperlink" Target="https://isoterm.ru/product/nastennye-konvektory/korall-dlya-pomeshcheniy-s-vysokim-ostekleniem-/" TargetMode="External"/><Relationship Id="rId115" Type="http://schemas.openxmlformats.org/officeDocument/2006/relationships/hyperlink" Target="https://isoterm.ru/product/nastennye-konvektory/korall-dlya-pomeshcheniy-s-vysokim-ostekleniem-/" TargetMode="External"/><Relationship Id="rId157" Type="http://schemas.openxmlformats.org/officeDocument/2006/relationships/hyperlink" Target="https://isoterm.ru/product/nastennye-konvektory/korall-dlya-pomeshcheniy-s-vysokim-ostekleniem-/" TargetMode="External"/><Relationship Id="rId322" Type="http://schemas.openxmlformats.org/officeDocument/2006/relationships/hyperlink" Target="https://isoterm.ru/product/nastennye-konvektory/korall-dlya-pomeshcheniy-s-vysokim-ostekleniem-/" TargetMode="External"/><Relationship Id="rId364" Type="http://schemas.openxmlformats.org/officeDocument/2006/relationships/hyperlink" Target="https://isoterm.ru/product/nastennye-konvektory/korall-dlya-pomeshcheniy-s-vysokim-ostekleniem-/" TargetMode="External"/><Relationship Id="rId61" Type="http://schemas.openxmlformats.org/officeDocument/2006/relationships/hyperlink" Target="https://isoterm.ru/product/nastennye-konvektory/korall-dlya-pomeshcheniy-s-vysokim-ostekleniem-/" TargetMode="External"/><Relationship Id="rId199" Type="http://schemas.openxmlformats.org/officeDocument/2006/relationships/hyperlink" Target="https://isoterm.ru/product/nastennye-konvektory/korall-dlya-pomeshcheniy-s-vysokim-ostekleniem-/" TargetMode="External"/><Relationship Id="rId571" Type="http://schemas.openxmlformats.org/officeDocument/2006/relationships/hyperlink" Target="https://isoterm.ru/product/nastennye-konvektory/korall-dlya-pomeshcheniy-s-vysokim-ostekleniem-/" TargetMode="External"/><Relationship Id="rId19" Type="http://schemas.openxmlformats.org/officeDocument/2006/relationships/hyperlink" Target="https://isoterm.ru/product/nastennye-konvektory/korall-dlya-pomeshcheniy-s-vysokim-ostekleniem-/" TargetMode="External"/><Relationship Id="rId224" Type="http://schemas.openxmlformats.org/officeDocument/2006/relationships/hyperlink" Target="https://isoterm.ru/product/nastennye-konvektory/korall-dlya-pomeshcheniy-s-vysokim-ostekleniem-/" TargetMode="External"/><Relationship Id="rId266" Type="http://schemas.openxmlformats.org/officeDocument/2006/relationships/hyperlink" Target="https://isoterm.ru/product/nastennye-konvektory/korall-dlya-pomeshcheniy-s-vysokim-ostekleniem-/" TargetMode="External"/><Relationship Id="rId431" Type="http://schemas.openxmlformats.org/officeDocument/2006/relationships/hyperlink" Target="https://isoterm.ru/product/nastennye-konvektory/korall-dlya-pomeshcheniy-s-vysokim-ostekleniem-/" TargetMode="External"/><Relationship Id="rId473" Type="http://schemas.openxmlformats.org/officeDocument/2006/relationships/hyperlink" Target="https://isoterm.ru/product/nastennye-konvektory/korall-dlya-pomeshcheniy-s-vysokim-ostekleniem-/" TargetMode="External"/><Relationship Id="rId529" Type="http://schemas.openxmlformats.org/officeDocument/2006/relationships/hyperlink" Target="https://isoterm.ru/product/nastennye-konvektory/korall-dlya-pomeshcheniy-s-vysokim-ostekleniem-/" TargetMode="External"/><Relationship Id="rId30" Type="http://schemas.openxmlformats.org/officeDocument/2006/relationships/hyperlink" Target="https://isoterm.ru/product/nastennye-konvektory/korall-dlya-pomeshcheniy-s-vysokim-ostekleniem-/" TargetMode="External"/><Relationship Id="rId126" Type="http://schemas.openxmlformats.org/officeDocument/2006/relationships/hyperlink" Target="https://isoterm.ru/product/nastennye-konvektory/korall-dlya-pomeshcheniy-s-vysokim-ostekleniem-/" TargetMode="External"/><Relationship Id="rId168" Type="http://schemas.openxmlformats.org/officeDocument/2006/relationships/hyperlink" Target="https://isoterm.ru/product/nastennye-konvektory/korall-dlya-pomeshcheniy-s-vysokim-ostekleniem-/" TargetMode="External"/><Relationship Id="rId333" Type="http://schemas.openxmlformats.org/officeDocument/2006/relationships/hyperlink" Target="https://isoterm.ru/product/nastennye-konvektory/korall-dlya-pomeshcheniy-s-vysokim-ostekleniem-/" TargetMode="External"/><Relationship Id="rId540" Type="http://schemas.openxmlformats.org/officeDocument/2006/relationships/hyperlink" Target="https://isoterm.ru/product/nastennye-konvektory/korall-dlya-pomeshcheniy-s-vysokim-ostekleniem-/" TargetMode="External"/><Relationship Id="rId72" Type="http://schemas.openxmlformats.org/officeDocument/2006/relationships/hyperlink" Target="https://isoterm.ru/product/nastennye-konvektory/korall-dlya-pomeshcheniy-s-vysokim-ostekleniem-/" TargetMode="External"/><Relationship Id="rId375" Type="http://schemas.openxmlformats.org/officeDocument/2006/relationships/hyperlink" Target="https://isoterm.ru/product/nastennye-konvektory/korall-dlya-pomeshcheniy-s-vysokim-ostekleniem-/" TargetMode="External"/><Relationship Id="rId582" Type="http://schemas.openxmlformats.org/officeDocument/2006/relationships/hyperlink" Target="https://isoterm.ru/product/nastennye-konvektory/korall-dlya-pomeshcheniy-s-vysokim-ostekleniem-/" TargetMode="External"/><Relationship Id="rId3" Type="http://schemas.openxmlformats.org/officeDocument/2006/relationships/hyperlink" Target="https://isoterm.ru/product/nastennye-konvektory/korall-dlya-pomeshcheniy-s-vysokim-ostekleniem-/" TargetMode="External"/><Relationship Id="rId235" Type="http://schemas.openxmlformats.org/officeDocument/2006/relationships/hyperlink" Target="https://isoterm.ru/product/nastennye-konvektory/korall-dlya-pomeshcheniy-s-vysokim-ostekleniem-/" TargetMode="External"/><Relationship Id="rId277" Type="http://schemas.openxmlformats.org/officeDocument/2006/relationships/hyperlink" Target="https://isoterm.ru/product/nastennye-konvektory/korall-dlya-pomeshcheniy-s-vysokim-ostekleniem-/" TargetMode="External"/><Relationship Id="rId400" Type="http://schemas.openxmlformats.org/officeDocument/2006/relationships/hyperlink" Target="https://isoterm.ru/product/nastennye-konvektory/korall-dlya-pomeshcheniy-s-vysokim-ostekleniem-/" TargetMode="External"/><Relationship Id="rId442" Type="http://schemas.openxmlformats.org/officeDocument/2006/relationships/hyperlink" Target="https://isoterm.ru/product/nastennye-konvektory/korall-dlya-pomeshcheniy-s-vysokim-ostekleniem-/" TargetMode="External"/><Relationship Id="rId484" Type="http://schemas.openxmlformats.org/officeDocument/2006/relationships/hyperlink" Target="https://isoterm.ru/product/nastennye-konvektory/korall-dlya-pomeshcheniy-s-vysokim-ostekleniem-/" TargetMode="External"/><Relationship Id="rId137" Type="http://schemas.openxmlformats.org/officeDocument/2006/relationships/hyperlink" Target="https://isoterm.ru/product/nastennye-konvektory/korall-dlya-pomeshcheniy-s-vysokim-ostekleniem-/" TargetMode="External"/><Relationship Id="rId302" Type="http://schemas.openxmlformats.org/officeDocument/2006/relationships/hyperlink" Target="https://isoterm.ru/product/nastennye-konvektory/korall-dlya-pomeshcheniy-s-vysokim-ostekleniem-/" TargetMode="External"/><Relationship Id="rId344" Type="http://schemas.openxmlformats.org/officeDocument/2006/relationships/hyperlink" Target="https://isoterm.ru/product/nastennye-konvektory/korall-dlya-pomeshcheniy-s-vysokim-ostekleniem-/" TargetMode="External"/><Relationship Id="rId41" Type="http://schemas.openxmlformats.org/officeDocument/2006/relationships/hyperlink" Target="https://isoterm.ru/product/nastennye-konvektory/korall-dlya-pomeshcheniy-s-vysokim-ostekleniem-/" TargetMode="External"/><Relationship Id="rId83" Type="http://schemas.openxmlformats.org/officeDocument/2006/relationships/hyperlink" Target="https://isoterm.ru/product/nastennye-konvektory/korall-dlya-pomeshcheniy-s-vysokim-ostekleniem-/" TargetMode="External"/><Relationship Id="rId179" Type="http://schemas.openxmlformats.org/officeDocument/2006/relationships/hyperlink" Target="https://isoterm.ru/product/nastennye-konvektory/korall-dlya-pomeshcheniy-s-vysokim-ostekleniem-/" TargetMode="External"/><Relationship Id="rId386" Type="http://schemas.openxmlformats.org/officeDocument/2006/relationships/hyperlink" Target="https://isoterm.ru/product/nastennye-konvektory/korall-dlya-pomeshcheniy-s-vysokim-ostekleniem-/" TargetMode="External"/><Relationship Id="rId551" Type="http://schemas.openxmlformats.org/officeDocument/2006/relationships/hyperlink" Target="https://isoterm.ru/product/nastennye-konvektory/korall-dlya-pomeshcheniy-s-vysokim-ostekleniem-/" TargetMode="External"/><Relationship Id="rId593" Type="http://schemas.openxmlformats.org/officeDocument/2006/relationships/hyperlink" Target="https://isoterm.ru/product/nastennye-konvektory/korall-dlya-pomeshcheniy-s-vysokim-ostekleniem-/" TargetMode="External"/><Relationship Id="rId607" Type="http://schemas.openxmlformats.org/officeDocument/2006/relationships/hyperlink" Target="https://isoterm.ru/product/nastennye-konvektory/korall-dlya-pomeshcheniy-s-vysokim-ostekleniem-/" TargetMode="External"/><Relationship Id="rId190" Type="http://schemas.openxmlformats.org/officeDocument/2006/relationships/hyperlink" Target="https://isoterm.ru/product/nastennye-konvektory/korall-dlya-pomeshcheniy-s-vysokim-ostekleniem-/" TargetMode="External"/><Relationship Id="rId204" Type="http://schemas.openxmlformats.org/officeDocument/2006/relationships/hyperlink" Target="https://isoterm.ru/product/nastennye-konvektory/korall-dlya-pomeshcheniy-s-vysokim-ostekleniem-/" TargetMode="External"/><Relationship Id="rId246" Type="http://schemas.openxmlformats.org/officeDocument/2006/relationships/hyperlink" Target="https://isoterm.ru/product/nastennye-konvektory/korall-dlya-pomeshcheniy-s-vysokim-ostekleniem-/" TargetMode="External"/><Relationship Id="rId288" Type="http://schemas.openxmlformats.org/officeDocument/2006/relationships/hyperlink" Target="https://isoterm.ru/product/nastennye-konvektory/korall-dlya-pomeshcheniy-s-vysokim-ostekleniem-/" TargetMode="External"/><Relationship Id="rId411" Type="http://schemas.openxmlformats.org/officeDocument/2006/relationships/hyperlink" Target="https://isoterm.ru/product/nastennye-konvektory/korall-dlya-pomeshcheniy-s-vysokim-ostekleniem-/" TargetMode="External"/><Relationship Id="rId453" Type="http://schemas.openxmlformats.org/officeDocument/2006/relationships/hyperlink" Target="https://isoterm.ru/product/nastennye-konvektory/korall-dlya-pomeshcheniy-s-vysokim-ostekleniem-/" TargetMode="External"/><Relationship Id="rId509" Type="http://schemas.openxmlformats.org/officeDocument/2006/relationships/hyperlink" Target="https://isoterm.ru/product/nastennye-konvektory/korall-dlya-pomeshcheniy-s-vysokim-ostekleniem-/" TargetMode="External"/><Relationship Id="rId106" Type="http://schemas.openxmlformats.org/officeDocument/2006/relationships/hyperlink" Target="https://isoterm.ru/product/nastennye-konvektory/korall-dlya-pomeshcheniy-s-vysokim-ostekleniem-/" TargetMode="External"/><Relationship Id="rId313" Type="http://schemas.openxmlformats.org/officeDocument/2006/relationships/hyperlink" Target="https://isoterm.ru/product/nastennye-konvektory/korall-dlya-pomeshcheniy-s-vysokim-ostekleniem-/" TargetMode="External"/><Relationship Id="rId495" Type="http://schemas.openxmlformats.org/officeDocument/2006/relationships/hyperlink" Target="https://isoterm.ru/product/nastennye-konvektory/korall-dlya-pomeshcheniy-s-vysokim-ostekleniem-/" TargetMode="External"/><Relationship Id="rId10" Type="http://schemas.openxmlformats.org/officeDocument/2006/relationships/hyperlink" Target="https://isoterm.ru/product/nastennye-konvektory/korall-dlya-pomeshcheniy-s-vysokim-ostekleniem-/" TargetMode="External"/><Relationship Id="rId52" Type="http://schemas.openxmlformats.org/officeDocument/2006/relationships/hyperlink" Target="https://isoterm.ru/product/nastennye-konvektory/korall-dlya-pomeshcheniy-s-vysokim-ostekleniem-/" TargetMode="External"/><Relationship Id="rId94" Type="http://schemas.openxmlformats.org/officeDocument/2006/relationships/hyperlink" Target="https://isoterm.ru/product/nastennye-konvektory/korall-dlya-pomeshcheniy-s-vysokim-ostekleniem-/" TargetMode="External"/><Relationship Id="rId148" Type="http://schemas.openxmlformats.org/officeDocument/2006/relationships/hyperlink" Target="https://isoterm.ru/product/nastennye-konvektory/korall-dlya-pomeshcheniy-s-vysokim-ostekleniem-/" TargetMode="External"/><Relationship Id="rId355" Type="http://schemas.openxmlformats.org/officeDocument/2006/relationships/hyperlink" Target="https://isoterm.ru/product/nastennye-konvektory/korall-dlya-pomeshcheniy-s-vysokim-ostekleniem-/" TargetMode="External"/><Relationship Id="rId397" Type="http://schemas.openxmlformats.org/officeDocument/2006/relationships/hyperlink" Target="https://isoterm.ru/product/nastennye-konvektory/korall-dlya-pomeshcheniy-s-vysokim-ostekleniem-/" TargetMode="External"/><Relationship Id="rId520" Type="http://schemas.openxmlformats.org/officeDocument/2006/relationships/hyperlink" Target="https://isoterm.ru/product/nastennye-konvektory/korall-dlya-pomeshcheniy-s-vysokim-ostekleniem-/" TargetMode="External"/><Relationship Id="rId562" Type="http://schemas.openxmlformats.org/officeDocument/2006/relationships/hyperlink" Target="https://isoterm.ru/product/nastennye-konvektory/korall-dlya-pomeshcheniy-s-vysokim-ostekleniem-/" TargetMode="External"/><Relationship Id="rId618" Type="http://schemas.openxmlformats.org/officeDocument/2006/relationships/hyperlink" Target="https://isoterm.ru/product/nastennye-konvektory/korall-dlya-pomeshcheniy-s-vysokim-ostekleniem-/" TargetMode="External"/><Relationship Id="rId215" Type="http://schemas.openxmlformats.org/officeDocument/2006/relationships/hyperlink" Target="https://isoterm.ru/product/nastennye-konvektory/korall-dlya-pomeshcheniy-s-vysokim-ostekleniem-/" TargetMode="External"/><Relationship Id="rId257" Type="http://schemas.openxmlformats.org/officeDocument/2006/relationships/hyperlink" Target="https://isoterm.ru/product/nastennye-konvektory/korall-dlya-pomeshcheniy-s-vysokim-ostekleniem-/" TargetMode="External"/><Relationship Id="rId422" Type="http://schemas.openxmlformats.org/officeDocument/2006/relationships/hyperlink" Target="https://isoterm.ru/product/nastennye-konvektory/korall-dlya-pomeshcheniy-s-vysokim-ostekleniem-/" TargetMode="External"/><Relationship Id="rId464" Type="http://schemas.openxmlformats.org/officeDocument/2006/relationships/hyperlink" Target="https://isoterm.ru/product/nastennye-konvektory/korall-dlya-pomeshcheniy-s-vysokim-ostekleniem-/" TargetMode="External"/><Relationship Id="rId299" Type="http://schemas.openxmlformats.org/officeDocument/2006/relationships/hyperlink" Target="https://isoterm.ru/product/nastennye-konvektory/korall-dlya-pomeshcheniy-s-vysokim-ostekleniem-/" TargetMode="External"/><Relationship Id="rId63" Type="http://schemas.openxmlformats.org/officeDocument/2006/relationships/hyperlink" Target="https://isoterm.ru/product/nastennye-konvektory/korall-dlya-pomeshcheniy-s-vysokim-ostekleniem-/" TargetMode="External"/><Relationship Id="rId159" Type="http://schemas.openxmlformats.org/officeDocument/2006/relationships/hyperlink" Target="https://isoterm.ru/product/nastennye-konvektory/korall-dlya-pomeshcheniy-s-vysokim-ostekleniem-/" TargetMode="External"/><Relationship Id="rId366" Type="http://schemas.openxmlformats.org/officeDocument/2006/relationships/hyperlink" Target="https://isoterm.ru/product/nastennye-konvektory/korall-dlya-pomeshcheniy-s-vysokim-ostekleniem-/" TargetMode="External"/><Relationship Id="rId573" Type="http://schemas.openxmlformats.org/officeDocument/2006/relationships/hyperlink" Target="https://isoterm.ru/product/nastennye-konvektory/korall-dlya-pomeshcheniy-s-vysokim-ostekleniem-/" TargetMode="External"/><Relationship Id="rId226" Type="http://schemas.openxmlformats.org/officeDocument/2006/relationships/hyperlink" Target="https://isoterm.ru/product/nastennye-konvektory/korall-dlya-pomeshcheniy-s-vysokim-ostekleniem-/" TargetMode="External"/><Relationship Id="rId433" Type="http://schemas.openxmlformats.org/officeDocument/2006/relationships/hyperlink" Target="https://isoterm.ru/product/nastennye-konvektory/korall-dlya-pomeshcheniy-s-vysokim-ostekleniem-/" TargetMode="External"/><Relationship Id="rId74" Type="http://schemas.openxmlformats.org/officeDocument/2006/relationships/hyperlink" Target="https://isoterm.ru/product/nastennye-konvektory/korall-dlya-pomeshcheniy-s-vysokim-ostekleniem-/" TargetMode="External"/><Relationship Id="rId377" Type="http://schemas.openxmlformats.org/officeDocument/2006/relationships/hyperlink" Target="https://isoterm.ru/product/nastennye-konvektory/korall-dlya-pomeshcheniy-s-vysokim-ostekleniem-/" TargetMode="External"/><Relationship Id="rId500" Type="http://schemas.openxmlformats.org/officeDocument/2006/relationships/hyperlink" Target="https://isoterm.ru/product/nastennye-konvektory/korall-dlya-pomeshcheniy-s-vysokim-ostekleniem-/" TargetMode="External"/><Relationship Id="rId584" Type="http://schemas.openxmlformats.org/officeDocument/2006/relationships/hyperlink" Target="https://isoterm.ru/product/nastennye-konvektory/korall-dlya-pomeshcheniy-s-vysokim-ostekleniem-/" TargetMode="External"/><Relationship Id="rId5" Type="http://schemas.openxmlformats.org/officeDocument/2006/relationships/hyperlink" Target="https://isoterm.ru/product/nastennye-konvektory/korall-dlya-pomeshcheniy-s-vysokim-ostekleniem-/" TargetMode="External"/><Relationship Id="rId237" Type="http://schemas.openxmlformats.org/officeDocument/2006/relationships/hyperlink" Target="https://isoterm.ru/product/nastennye-konvektory/korall-dlya-pomeshcheniy-s-vysokim-ostekleniem-/" TargetMode="External"/><Relationship Id="rId444" Type="http://schemas.openxmlformats.org/officeDocument/2006/relationships/hyperlink" Target="https://isoterm.ru/product/nastennye-konvektory/korall-dlya-pomeshcheniy-s-vysokim-ostekleniem-/" TargetMode="External"/><Relationship Id="rId290" Type="http://schemas.openxmlformats.org/officeDocument/2006/relationships/hyperlink" Target="https://isoterm.ru/product/nastennye-konvektory/korall-dlya-pomeshcheniy-s-vysokim-ostekleniem-/" TargetMode="External"/><Relationship Id="rId304" Type="http://schemas.openxmlformats.org/officeDocument/2006/relationships/hyperlink" Target="https://isoterm.ru/product/nastennye-konvektory/korall-dlya-pomeshcheniy-s-vysokim-ostekleniem-/" TargetMode="External"/><Relationship Id="rId388" Type="http://schemas.openxmlformats.org/officeDocument/2006/relationships/hyperlink" Target="https://isoterm.ru/product/nastennye-konvektory/korall-dlya-pomeshcheniy-s-vysokim-ostekleniem-/" TargetMode="External"/><Relationship Id="rId511" Type="http://schemas.openxmlformats.org/officeDocument/2006/relationships/hyperlink" Target="https://isoterm.ru/product/nastennye-konvektory/korall-dlya-pomeshcheniy-s-vysokim-ostekleniem-/" TargetMode="External"/><Relationship Id="rId609" Type="http://schemas.openxmlformats.org/officeDocument/2006/relationships/hyperlink" Target="https://isoterm.ru/product/nastennye-konvektory/korall-dlya-pomeshcheniy-s-vysokim-ostekleniem-/" TargetMode="External"/><Relationship Id="rId85" Type="http://schemas.openxmlformats.org/officeDocument/2006/relationships/hyperlink" Target="https://isoterm.ru/product/nastennye-konvektory/korall-dlya-pomeshcheniy-s-vysokim-ostekleniem-/" TargetMode="External"/><Relationship Id="rId150" Type="http://schemas.openxmlformats.org/officeDocument/2006/relationships/hyperlink" Target="https://isoterm.ru/product/nastennye-konvektory/korall-dlya-pomeshcheniy-s-vysokim-ostekleniem-/" TargetMode="External"/><Relationship Id="rId595" Type="http://schemas.openxmlformats.org/officeDocument/2006/relationships/hyperlink" Target="https://isoterm.ru/product/nastennye-konvektory/korall-dlya-pomeshcheniy-s-vysokim-ostekleniem-/" TargetMode="External"/><Relationship Id="rId248" Type="http://schemas.openxmlformats.org/officeDocument/2006/relationships/hyperlink" Target="https://isoterm.ru/product/nastennye-konvektory/korall-dlya-pomeshcheniy-s-vysokim-ostekleniem-/" TargetMode="External"/><Relationship Id="rId455" Type="http://schemas.openxmlformats.org/officeDocument/2006/relationships/hyperlink" Target="https://isoterm.ru/product/nastennye-konvektory/korall-dlya-pomeshcheniy-s-vysokim-ostekleniem-/" TargetMode="External"/><Relationship Id="rId12" Type="http://schemas.openxmlformats.org/officeDocument/2006/relationships/hyperlink" Target="https://isoterm.ru/product/nastennye-konvektory/korall-dlya-pomeshcheniy-s-vysokim-ostekleniem-/" TargetMode="External"/><Relationship Id="rId108" Type="http://schemas.openxmlformats.org/officeDocument/2006/relationships/hyperlink" Target="https://isoterm.ru/product/nastennye-konvektory/korall-dlya-pomeshcheniy-s-vysokim-ostekleniem-/" TargetMode="External"/><Relationship Id="rId315" Type="http://schemas.openxmlformats.org/officeDocument/2006/relationships/hyperlink" Target="https://isoterm.ru/product/nastennye-konvektory/korall-dlya-pomeshcheniy-s-vysokim-ostekleniem-/" TargetMode="External"/><Relationship Id="rId522" Type="http://schemas.openxmlformats.org/officeDocument/2006/relationships/hyperlink" Target="https://isoterm.ru/product/nastennye-konvektory/korall-dlya-pomeshcheniy-s-vysokim-ostekleniem-/" TargetMode="External"/><Relationship Id="rId96" Type="http://schemas.openxmlformats.org/officeDocument/2006/relationships/hyperlink" Target="https://isoterm.ru/product/nastennye-konvektory/korall-dlya-pomeshcheniy-s-vysokim-ostekleniem-/" TargetMode="External"/><Relationship Id="rId161" Type="http://schemas.openxmlformats.org/officeDocument/2006/relationships/hyperlink" Target="https://isoterm.ru/product/nastennye-konvektory/korall-dlya-pomeshcheniy-s-vysokim-ostekleniem-/" TargetMode="External"/><Relationship Id="rId399" Type="http://schemas.openxmlformats.org/officeDocument/2006/relationships/hyperlink" Target="https://isoterm.ru/product/nastennye-konvektory/korall-dlya-pomeshcheniy-s-vysokim-ostekleniem-/" TargetMode="External"/><Relationship Id="rId259" Type="http://schemas.openxmlformats.org/officeDocument/2006/relationships/hyperlink" Target="https://isoterm.ru/product/nastennye-konvektory/korall-dlya-pomeshcheniy-s-vysokim-ostekleniem-/" TargetMode="External"/><Relationship Id="rId466" Type="http://schemas.openxmlformats.org/officeDocument/2006/relationships/hyperlink" Target="https://isoterm.ru/product/nastennye-konvektory/korall-dlya-pomeshcheniy-s-vysokim-ostekleniem-/" TargetMode="External"/><Relationship Id="rId23" Type="http://schemas.openxmlformats.org/officeDocument/2006/relationships/hyperlink" Target="https://isoterm.ru/product/nastennye-konvektory/korall-dlya-pomeshcheniy-s-vysokim-ostekleniem-/" TargetMode="External"/><Relationship Id="rId119" Type="http://schemas.openxmlformats.org/officeDocument/2006/relationships/hyperlink" Target="https://isoterm.ru/product/nastennye-konvektory/korall-dlya-pomeshcheniy-s-vysokim-ostekleniem-/" TargetMode="External"/><Relationship Id="rId326" Type="http://schemas.openxmlformats.org/officeDocument/2006/relationships/hyperlink" Target="https://isoterm.ru/product/nastennye-konvektory/korall-dlya-pomeshcheniy-s-vysokim-ostekleniem-/" TargetMode="External"/><Relationship Id="rId533" Type="http://schemas.openxmlformats.org/officeDocument/2006/relationships/hyperlink" Target="https://isoterm.ru/product/nastennye-konvektory/korall-dlya-pomeshcheniy-s-vysokim-ostekleniem-/" TargetMode="External"/><Relationship Id="rId172" Type="http://schemas.openxmlformats.org/officeDocument/2006/relationships/hyperlink" Target="https://isoterm.ru/product/nastennye-konvektory/korall-dlya-pomeshcheniy-s-vysokim-ostekleniem-/" TargetMode="External"/><Relationship Id="rId477" Type="http://schemas.openxmlformats.org/officeDocument/2006/relationships/hyperlink" Target="https://isoterm.ru/product/nastennye-konvektory/korall-dlya-pomeshcheniy-s-vysokim-ostekleniem-/" TargetMode="External"/><Relationship Id="rId600" Type="http://schemas.openxmlformats.org/officeDocument/2006/relationships/hyperlink" Target="https://isoterm.ru/product/nastennye-konvektory/korall-dlya-pomeshcheniy-s-vysokim-ostekleniem-/" TargetMode="External"/><Relationship Id="rId337" Type="http://schemas.openxmlformats.org/officeDocument/2006/relationships/hyperlink" Target="https://isoterm.ru/product/nastennye-konvektory/korall-dlya-pomeshcheniy-s-vysokim-ostekleniem-/" TargetMode="External"/><Relationship Id="rId34" Type="http://schemas.openxmlformats.org/officeDocument/2006/relationships/hyperlink" Target="https://isoterm.ru/product/nastennye-konvektory/korall-dlya-pomeshcheniy-s-vysokim-ostekleniem-/" TargetMode="External"/><Relationship Id="rId544" Type="http://schemas.openxmlformats.org/officeDocument/2006/relationships/hyperlink" Target="https://isoterm.ru/product/nastennye-konvektory/korall-dlya-pomeshcheniy-s-vysokim-ostekleniem-/" TargetMode="External"/><Relationship Id="rId183" Type="http://schemas.openxmlformats.org/officeDocument/2006/relationships/hyperlink" Target="https://isoterm.ru/product/nastennye-konvektory/korall-dlya-pomeshcheniy-s-vysokim-ostekleniem-/" TargetMode="External"/><Relationship Id="rId390" Type="http://schemas.openxmlformats.org/officeDocument/2006/relationships/hyperlink" Target="https://isoterm.ru/product/nastennye-konvektory/korall-dlya-pomeshcheniy-s-vysokim-ostekleniem-/" TargetMode="External"/><Relationship Id="rId404" Type="http://schemas.openxmlformats.org/officeDocument/2006/relationships/hyperlink" Target="https://isoterm.ru/product/nastennye-konvektory/korall-dlya-pomeshcheniy-s-vysokim-ostekleniem-/" TargetMode="External"/><Relationship Id="rId611" Type="http://schemas.openxmlformats.org/officeDocument/2006/relationships/hyperlink" Target="https://isoterm.ru/product/nastennye-konvektory/korall-dlya-pomeshcheniy-s-vysokim-ostekleniem-/" TargetMode="External"/><Relationship Id="rId250" Type="http://schemas.openxmlformats.org/officeDocument/2006/relationships/hyperlink" Target="https://isoterm.ru/product/nastennye-konvektory/korall-dlya-pomeshcheniy-s-vysokim-ostekleniem-/" TargetMode="External"/><Relationship Id="rId488" Type="http://schemas.openxmlformats.org/officeDocument/2006/relationships/hyperlink" Target="https://isoterm.ru/product/nastennye-konvektory/korall-dlya-pomeshcheniy-s-vysokim-ostekleniem-/" TargetMode="External"/><Relationship Id="rId45" Type="http://schemas.openxmlformats.org/officeDocument/2006/relationships/hyperlink" Target="https://isoterm.ru/product/nastennye-konvektory/korall-dlya-pomeshcheniy-s-vysokim-ostekleniem-/" TargetMode="External"/><Relationship Id="rId110" Type="http://schemas.openxmlformats.org/officeDocument/2006/relationships/hyperlink" Target="https://isoterm.ru/product/nastennye-konvektory/korall-dlya-pomeshcheniy-s-vysokim-ostekleniem-/" TargetMode="External"/><Relationship Id="rId348" Type="http://schemas.openxmlformats.org/officeDocument/2006/relationships/hyperlink" Target="https://isoterm.ru/product/nastennye-konvektory/korall-dlya-pomeshcheniy-s-vysokim-ostekleniem-/" TargetMode="External"/><Relationship Id="rId555" Type="http://schemas.openxmlformats.org/officeDocument/2006/relationships/hyperlink" Target="https://isoterm.ru/product/nastennye-konvektory/korall-dlya-pomeshcheniy-s-vysokim-ostekleniem-/" TargetMode="External"/><Relationship Id="rId194" Type="http://schemas.openxmlformats.org/officeDocument/2006/relationships/hyperlink" Target="https://isoterm.ru/product/nastennye-konvektory/korall-dlya-pomeshcheniy-s-vysokim-ostekleniem-/" TargetMode="External"/><Relationship Id="rId208" Type="http://schemas.openxmlformats.org/officeDocument/2006/relationships/hyperlink" Target="https://isoterm.ru/product/nastennye-konvektory/korall-dlya-pomeshcheniy-s-vysokim-ostekleniem-/" TargetMode="External"/><Relationship Id="rId415" Type="http://schemas.openxmlformats.org/officeDocument/2006/relationships/hyperlink" Target="https://isoterm.ru/product/nastennye-konvektory/korall-dlya-pomeshcheniy-s-vysokim-ostekleniem-/" TargetMode="External"/><Relationship Id="rId622" Type="http://schemas.openxmlformats.org/officeDocument/2006/relationships/hyperlink" Target="https://isoterm.ru/product/nastennye-konvektory/korall-dlya-pomeshcheniy-s-vysokim-ostekleniem-/" TargetMode="External"/><Relationship Id="rId261" Type="http://schemas.openxmlformats.org/officeDocument/2006/relationships/hyperlink" Target="https://isoterm.ru/product/nastennye-konvektory/korall-dlya-pomeshcheniy-s-vysokim-ostekleniem-/" TargetMode="External"/><Relationship Id="rId499" Type="http://schemas.openxmlformats.org/officeDocument/2006/relationships/hyperlink" Target="https://isoterm.ru/product/nastennye-konvektory/korall-dlya-pomeshcheniy-s-vysokim-ostekleniem-/" TargetMode="External"/><Relationship Id="rId56" Type="http://schemas.openxmlformats.org/officeDocument/2006/relationships/hyperlink" Target="https://isoterm.ru/product/nastennye-konvektory/korall-dlya-pomeshcheniy-s-vysokim-ostekleniem-/" TargetMode="External"/><Relationship Id="rId359" Type="http://schemas.openxmlformats.org/officeDocument/2006/relationships/hyperlink" Target="https://isoterm.ru/product/nastennye-konvektory/korall-dlya-pomeshcheniy-s-vysokim-ostekleniem-/" TargetMode="External"/><Relationship Id="rId566" Type="http://schemas.openxmlformats.org/officeDocument/2006/relationships/hyperlink" Target="https://isoterm.ru/product/nastennye-konvektory/korall-dlya-pomeshcheniy-s-vysokim-ostekleniem-/" TargetMode="External"/><Relationship Id="rId121" Type="http://schemas.openxmlformats.org/officeDocument/2006/relationships/hyperlink" Target="https://isoterm.ru/product/nastennye-konvektory/korall-dlya-pomeshcheniy-s-vysokim-ostekleniem-/" TargetMode="External"/><Relationship Id="rId219" Type="http://schemas.openxmlformats.org/officeDocument/2006/relationships/hyperlink" Target="https://isoterm.ru/product/nastennye-konvektory/korall-dlya-pomeshcheniy-s-vysokim-ostekleniem-/" TargetMode="External"/><Relationship Id="rId426" Type="http://schemas.openxmlformats.org/officeDocument/2006/relationships/hyperlink" Target="https://isoterm.ru/product/nastennye-konvektory/korall-dlya-pomeshcheniy-s-vysokim-ostekleniem-/" TargetMode="External"/><Relationship Id="rId67" Type="http://schemas.openxmlformats.org/officeDocument/2006/relationships/hyperlink" Target="https://isoterm.ru/product/nastennye-konvektory/korall-dlya-pomeshcheniy-s-vysokim-ostekleniem-/" TargetMode="External"/><Relationship Id="rId272" Type="http://schemas.openxmlformats.org/officeDocument/2006/relationships/hyperlink" Target="https://isoterm.ru/product/nastennye-konvektory/korall-dlya-pomeshcheniy-s-vysokim-ostekleniem-/" TargetMode="External"/><Relationship Id="rId577" Type="http://schemas.openxmlformats.org/officeDocument/2006/relationships/hyperlink" Target="https://isoterm.ru/product/nastennye-konvektory/korall-dlya-pomeshcheniy-s-vysokim-ostekleniem-/" TargetMode="External"/><Relationship Id="rId132" Type="http://schemas.openxmlformats.org/officeDocument/2006/relationships/hyperlink" Target="https://isoterm.ru/product/nastennye-konvektory/korall-dlya-pomeshcheniy-s-vysokim-ostekleniem-/" TargetMode="External"/><Relationship Id="rId437" Type="http://schemas.openxmlformats.org/officeDocument/2006/relationships/hyperlink" Target="https://isoterm.ru/product/nastennye-konvektory/korall-dlya-pomeshcheniy-s-vysokim-ostekleniem-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625"/>
  <sheetViews>
    <sheetView tabSelected="1" topLeftCell="N603" workbookViewId="0">
      <selection activeCell="P2" sqref="P2:P625"/>
    </sheetView>
  </sheetViews>
  <sheetFormatPr defaultRowHeight="15" x14ac:dyDescent="0.25"/>
  <cols>
    <col min="1" max="1" width="48.5703125" bestFit="1" customWidth="1"/>
    <col min="2" max="2" width="25.28515625" style="9" bestFit="1" customWidth="1"/>
    <col min="3" max="3" width="18.7109375" customWidth="1"/>
    <col min="4" max="4" width="19.28515625" customWidth="1"/>
    <col min="5" max="6" width="22.140625" customWidth="1"/>
    <col min="7" max="7" width="21.85546875" customWidth="1"/>
    <col min="8" max="8" width="29" customWidth="1"/>
    <col min="9" max="11" width="33.28515625" customWidth="1"/>
    <col min="12" max="12" width="21" style="9" customWidth="1"/>
    <col min="13" max="13" width="121.85546875" style="9" bestFit="1" customWidth="1"/>
    <col min="14" max="14" width="45.85546875" customWidth="1"/>
    <col min="15" max="15" width="24" customWidth="1"/>
    <col min="16" max="16" width="15.28515625" customWidth="1"/>
    <col min="17" max="17" width="95.5703125" bestFit="1" customWidth="1"/>
  </cols>
  <sheetData>
    <row r="1" spans="1:17" s="9" customFormat="1" ht="48.6" customHeight="1" thickBot="1" x14ac:dyDescent="0.3">
      <c r="A1" s="9" t="s">
        <v>221</v>
      </c>
      <c r="B1" s="9" t="s">
        <v>222</v>
      </c>
      <c r="C1" s="7" t="s">
        <v>2</v>
      </c>
      <c r="D1" s="8" t="s">
        <v>229</v>
      </c>
      <c r="E1" s="12" t="s">
        <v>200</v>
      </c>
      <c r="F1" s="12" t="s">
        <v>201</v>
      </c>
      <c r="G1" s="12" t="s">
        <v>202</v>
      </c>
      <c r="H1" s="12" t="s">
        <v>203</v>
      </c>
      <c r="I1" s="12" t="s">
        <v>204</v>
      </c>
      <c r="J1" s="12" t="s">
        <v>205</v>
      </c>
      <c r="K1" s="12" t="s">
        <v>206</v>
      </c>
      <c r="L1" s="23" t="s">
        <v>223</v>
      </c>
      <c r="M1" s="23" t="s">
        <v>224</v>
      </c>
      <c r="N1" s="11" t="s">
        <v>207</v>
      </c>
      <c r="O1" s="25" t="s">
        <v>230</v>
      </c>
      <c r="P1" s="26" t="s">
        <v>231</v>
      </c>
      <c r="Q1" s="13" t="s">
        <v>208</v>
      </c>
    </row>
    <row r="2" spans="1:17" ht="15" customHeight="1" x14ac:dyDescent="0.25">
      <c r="A2" s="9" t="str">
        <f t="shared" ref="A2:A65" si="0">CONCATENATE(C2,", ",D2)&amp;" с алюминиевой решеткой"</f>
        <v>Коралл,  НКН 05-08.50 с алюминиевой решеткой</v>
      </c>
      <c r="B2" s="9" t="s">
        <v>226</v>
      </c>
      <c r="C2" s="6" t="s">
        <v>0</v>
      </c>
      <c r="D2" s="4" t="s">
        <v>3</v>
      </c>
      <c r="E2" s="27">
        <v>80</v>
      </c>
      <c r="F2" s="2">
        <v>139</v>
      </c>
      <c r="G2" s="2">
        <v>500</v>
      </c>
      <c r="H2" s="1" t="s">
        <v>4</v>
      </c>
      <c r="I2" s="28">
        <v>254.66</v>
      </c>
      <c r="J2" s="14">
        <v>207.80256</v>
      </c>
      <c r="K2" s="14">
        <v>163.23705999999999</v>
      </c>
      <c r="L2" s="14" t="str">
        <f>_xlfn.CONCAT(Таблица1[[#This Row],[ADSK_Код изделия'#'#OTHER'#'#]],", Л")</f>
        <v xml:space="preserve"> НКН 05-08.50, Л</v>
      </c>
      <c r="M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длина=500 мм, глубина=139 мм</v>
      </c>
      <c r="N2" s="2">
        <v>50</v>
      </c>
      <c r="O2" s="3" t="s">
        <v>1</v>
      </c>
      <c r="P2" s="5">
        <v>0</v>
      </c>
      <c r="Q2" s="24" t="s">
        <v>225</v>
      </c>
    </row>
    <row r="3" spans="1:17" ht="15" customHeight="1" x14ac:dyDescent="0.25">
      <c r="A3" s="9" t="str">
        <f t="shared" si="0"/>
        <v>Коралл,  НКН 05-08.60 с алюминиевой решеткой</v>
      </c>
      <c r="B3" s="9" t="s">
        <v>226</v>
      </c>
      <c r="C3" s="6" t="s">
        <v>0</v>
      </c>
      <c r="D3" s="4" t="s">
        <v>5</v>
      </c>
      <c r="E3" s="27">
        <v>80</v>
      </c>
      <c r="F3" s="2">
        <v>139</v>
      </c>
      <c r="G3" s="2">
        <v>600</v>
      </c>
      <c r="H3" s="1" t="s">
        <v>4</v>
      </c>
      <c r="I3" s="28">
        <v>345.61</v>
      </c>
      <c r="J3" s="14">
        <v>282.01776000000001</v>
      </c>
      <c r="K3" s="14">
        <v>221.53601000000003</v>
      </c>
      <c r="L3" s="14" t="str">
        <f>_xlfn.CONCAT(Таблица1[[#This Row],[ADSK_Код изделия'#'#OTHER'#'#]],", Л")</f>
        <v xml:space="preserve"> НКН 05-08.60, Л</v>
      </c>
      <c r="M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длина=600 мм, глубина=139 мм</v>
      </c>
      <c r="N3" s="2">
        <v>50</v>
      </c>
      <c r="O3" s="3" t="s">
        <v>1</v>
      </c>
      <c r="P3" s="5">
        <v>0</v>
      </c>
      <c r="Q3" s="24" t="s">
        <v>225</v>
      </c>
    </row>
    <row r="4" spans="1:17" ht="15" customHeight="1" x14ac:dyDescent="0.25">
      <c r="A4" s="9" t="str">
        <f t="shared" si="0"/>
        <v>Коралл,  НКН 05-08.70 с алюминиевой решеткой</v>
      </c>
      <c r="B4" s="9" t="s">
        <v>226</v>
      </c>
      <c r="C4" s="6" t="s">
        <v>0</v>
      </c>
      <c r="D4" s="4" t="s">
        <v>6</v>
      </c>
      <c r="E4" s="27">
        <v>80</v>
      </c>
      <c r="F4" s="2">
        <v>139</v>
      </c>
      <c r="G4" s="2">
        <v>700</v>
      </c>
      <c r="H4" s="1" t="s">
        <v>4</v>
      </c>
      <c r="I4" s="28">
        <v>436.55999999999995</v>
      </c>
      <c r="J4" s="14">
        <v>356.23295999999993</v>
      </c>
      <c r="K4" s="14">
        <v>279.83495999999997</v>
      </c>
      <c r="L4" s="14" t="str">
        <f>_xlfn.CONCAT(Таблица1[[#This Row],[ADSK_Код изделия'#'#OTHER'#'#]],", Л")</f>
        <v xml:space="preserve"> НКН 05-08.70, Л</v>
      </c>
      <c r="M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длина=700 мм, глубина=139 мм</v>
      </c>
      <c r="N4" s="2">
        <v>50</v>
      </c>
      <c r="O4" s="3" t="s">
        <v>1</v>
      </c>
      <c r="P4" s="5">
        <v>0</v>
      </c>
      <c r="Q4" s="24" t="s">
        <v>225</v>
      </c>
    </row>
    <row r="5" spans="1:17" ht="15" customHeight="1" x14ac:dyDescent="0.25">
      <c r="A5" s="9" t="str">
        <f t="shared" si="0"/>
        <v>Коралл,  НКН 05-08.80 с алюминиевой решеткой</v>
      </c>
      <c r="B5" s="9" t="s">
        <v>226</v>
      </c>
      <c r="C5" s="6" t="s">
        <v>0</v>
      </c>
      <c r="D5" s="4" t="s">
        <v>7</v>
      </c>
      <c r="E5" s="27">
        <v>80</v>
      </c>
      <c r="F5" s="2">
        <v>139</v>
      </c>
      <c r="G5" s="2">
        <v>800</v>
      </c>
      <c r="H5" s="1" t="s">
        <v>4</v>
      </c>
      <c r="I5" s="28">
        <v>527.51</v>
      </c>
      <c r="J5" s="14">
        <v>430.44816000000003</v>
      </c>
      <c r="K5" s="14">
        <v>338.13391000000001</v>
      </c>
      <c r="L5" s="14" t="str">
        <f>_xlfn.CONCAT(Таблица1[[#This Row],[ADSK_Код изделия'#'#OTHER'#'#]],", Л")</f>
        <v xml:space="preserve"> НКН 05-08.80, Л</v>
      </c>
      <c r="M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длина=800 мм, глубина=139 мм</v>
      </c>
      <c r="N5" s="2">
        <v>50</v>
      </c>
      <c r="O5" s="3" t="s">
        <v>1</v>
      </c>
      <c r="P5" s="5">
        <v>0</v>
      </c>
      <c r="Q5" s="24" t="s">
        <v>225</v>
      </c>
    </row>
    <row r="6" spans="1:17" ht="15" customHeight="1" x14ac:dyDescent="0.25">
      <c r="A6" s="9" t="str">
        <f t="shared" si="0"/>
        <v>Коралл,  НКН 05-08.90 с алюминиевой решеткой</v>
      </c>
      <c r="B6" s="9" t="s">
        <v>226</v>
      </c>
      <c r="C6" s="6" t="s">
        <v>0</v>
      </c>
      <c r="D6" s="4" t="s">
        <v>8</v>
      </c>
      <c r="E6" s="27">
        <v>80</v>
      </c>
      <c r="F6" s="2">
        <v>139</v>
      </c>
      <c r="G6" s="2">
        <v>900</v>
      </c>
      <c r="H6" s="1" t="s">
        <v>4</v>
      </c>
      <c r="I6" s="28">
        <v>618.46</v>
      </c>
      <c r="J6" s="14">
        <v>504.66336000000001</v>
      </c>
      <c r="K6" s="14">
        <v>396.43286000000001</v>
      </c>
      <c r="L6" s="14" t="str">
        <f>_xlfn.CONCAT(Таблица1[[#This Row],[ADSK_Код изделия'#'#OTHER'#'#]],", Л")</f>
        <v xml:space="preserve"> НКН 05-08.90, Л</v>
      </c>
      <c r="M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длина=900 мм, глубина=139 мм</v>
      </c>
      <c r="N6" s="2">
        <v>50</v>
      </c>
      <c r="O6" s="3" t="s">
        <v>1</v>
      </c>
      <c r="P6" s="5">
        <v>0</v>
      </c>
      <c r="Q6" s="24" t="s">
        <v>225</v>
      </c>
    </row>
    <row r="7" spans="1:17" ht="15" customHeight="1" x14ac:dyDescent="0.25">
      <c r="A7" s="9" t="str">
        <f t="shared" si="0"/>
        <v>Коралл,  НКН 05-08.100 с алюминиевой решеткой</v>
      </c>
      <c r="B7" s="9" t="s">
        <v>226</v>
      </c>
      <c r="C7" s="6" t="s">
        <v>0</v>
      </c>
      <c r="D7" s="4" t="s">
        <v>9</v>
      </c>
      <c r="E7" s="27">
        <v>80</v>
      </c>
      <c r="F7" s="2">
        <v>139</v>
      </c>
      <c r="G7" s="2">
        <v>1000</v>
      </c>
      <c r="H7" s="1" t="s">
        <v>4</v>
      </c>
      <c r="I7" s="28">
        <v>709.41</v>
      </c>
      <c r="J7" s="14">
        <v>578.87855999999988</v>
      </c>
      <c r="K7" s="14">
        <v>454.73181</v>
      </c>
      <c r="L7" s="14" t="str">
        <f>_xlfn.CONCAT(Таблица1[[#This Row],[ADSK_Код изделия'#'#OTHER'#'#]],", Л")</f>
        <v xml:space="preserve"> НКН 05-08.100, Л</v>
      </c>
      <c r="M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длина=1000 мм, глубина=139 мм</v>
      </c>
      <c r="N7" s="2">
        <v>50</v>
      </c>
      <c r="O7" s="3" t="s">
        <v>1</v>
      </c>
      <c r="P7" s="5">
        <v>0</v>
      </c>
      <c r="Q7" s="24" t="s">
        <v>225</v>
      </c>
    </row>
    <row r="8" spans="1:17" ht="15" customHeight="1" x14ac:dyDescent="0.25">
      <c r="A8" s="9" t="str">
        <f t="shared" si="0"/>
        <v>Коралл,  НКН 05-08.110 с алюминиевой решеткой</v>
      </c>
      <c r="B8" s="9" t="s">
        <v>226</v>
      </c>
      <c r="C8" s="6" t="s">
        <v>0</v>
      </c>
      <c r="D8" s="4" t="s">
        <v>10</v>
      </c>
      <c r="E8" s="27">
        <v>80</v>
      </c>
      <c r="F8" s="2">
        <v>139</v>
      </c>
      <c r="G8" s="2">
        <v>1100</v>
      </c>
      <c r="H8" s="1" t="s">
        <v>4</v>
      </c>
      <c r="I8" s="28">
        <v>800.36</v>
      </c>
      <c r="J8" s="14">
        <v>653.09375999999997</v>
      </c>
      <c r="K8" s="14">
        <v>513.03075999999999</v>
      </c>
      <c r="L8" s="14" t="str">
        <f>_xlfn.CONCAT(Таблица1[[#This Row],[ADSK_Код изделия'#'#OTHER'#'#]],", Л")</f>
        <v xml:space="preserve"> НКН 05-08.110, Л</v>
      </c>
      <c r="M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длина=1100 мм, глубина=139 мм</v>
      </c>
      <c r="N8" s="2">
        <v>50</v>
      </c>
      <c r="O8" s="3" t="s">
        <v>1</v>
      </c>
      <c r="P8" s="5">
        <v>0</v>
      </c>
      <c r="Q8" s="24" t="s">
        <v>225</v>
      </c>
    </row>
    <row r="9" spans="1:17" ht="15" customHeight="1" x14ac:dyDescent="0.25">
      <c r="A9" s="9" t="str">
        <f t="shared" si="0"/>
        <v>Коралл,  НКН 05-08.120 с алюминиевой решеткой</v>
      </c>
      <c r="B9" s="9" t="s">
        <v>226</v>
      </c>
      <c r="C9" s="6" t="s">
        <v>0</v>
      </c>
      <c r="D9" s="4" t="s">
        <v>11</v>
      </c>
      <c r="E9" s="27">
        <v>80</v>
      </c>
      <c r="F9" s="2">
        <v>139</v>
      </c>
      <c r="G9" s="2">
        <v>1200</v>
      </c>
      <c r="H9" s="1" t="s">
        <v>4</v>
      </c>
      <c r="I9" s="28">
        <v>891.31</v>
      </c>
      <c r="J9" s="14">
        <v>727.30895999999984</v>
      </c>
      <c r="K9" s="14">
        <v>571.32970999999998</v>
      </c>
      <c r="L9" s="14" t="str">
        <f>_xlfn.CONCAT(Таблица1[[#This Row],[ADSK_Код изделия'#'#OTHER'#'#]],", Л")</f>
        <v xml:space="preserve"> НКН 05-08.120, Л</v>
      </c>
      <c r="M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длина=1200 мм, глубина=139 мм</v>
      </c>
      <c r="N9" s="2">
        <v>50</v>
      </c>
      <c r="O9" s="3" t="s">
        <v>1</v>
      </c>
      <c r="P9" s="5">
        <v>0</v>
      </c>
      <c r="Q9" s="24" t="s">
        <v>225</v>
      </c>
    </row>
    <row r="10" spans="1:17" ht="15" customHeight="1" x14ac:dyDescent="0.25">
      <c r="A10" s="9" t="str">
        <f t="shared" si="0"/>
        <v>Коралл,  НКН 05-08.130 с алюминиевой решеткой</v>
      </c>
      <c r="B10" s="9" t="s">
        <v>226</v>
      </c>
      <c r="C10" s="6" t="s">
        <v>0</v>
      </c>
      <c r="D10" s="4" t="s">
        <v>12</v>
      </c>
      <c r="E10" s="27">
        <v>80</v>
      </c>
      <c r="F10" s="2">
        <v>139</v>
      </c>
      <c r="G10" s="2">
        <v>1300</v>
      </c>
      <c r="H10" s="1" t="s">
        <v>4</v>
      </c>
      <c r="I10" s="28">
        <v>982.25999999999988</v>
      </c>
      <c r="J10" s="14">
        <v>801.52415999999994</v>
      </c>
      <c r="K10" s="14">
        <v>629.62865999999997</v>
      </c>
      <c r="L10" s="14" t="str">
        <f>_xlfn.CONCAT(Таблица1[[#This Row],[ADSK_Код изделия'#'#OTHER'#'#]],", Л")</f>
        <v xml:space="preserve"> НКН 05-08.130, Л</v>
      </c>
      <c r="M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длина=1300 мм, глубина=139 мм</v>
      </c>
      <c r="N10" s="2">
        <v>50</v>
      </c>
      <c r="O10" s="3" t="s">
        <v>1</v>
      </c>
      <c r="P10" s="5">
        <v>0</v>
      </c>
      <c r="Q10" s="24" t="s">
        <v>225</v>
      </c>
    </row>
    <row r="11" spans="1:17" ht="15" customHeight="1" x14ac:dyDescent="0.25">
      <c r="A11" s="9" t="str">
        <f t="shared" si="0"/>
        <v>Коралл,  НКН 05-08.140 с алюминиевой решеткой</v>
      </c>
      <c r="B11" s="9" t="s">
        <v>226</v>
      </c>
      <c r="C11" s="6" t="s">
        <v>0</v>
      </c>
      <c r="D11" s="4" t="s">
        <v>13</v>
      </c>
      <c r="E11" s="27">
        <v>80</v>
      </c>
      <c r="F11" s="2">
        <v>139</v>
      </c>
      <c r="G11" s="2">
        <v>1400</v>
      </c>
      <c r="H11" s="1" t="s">
        <v>4</v>
      </c>
      <c r="I11" s="28">
        <v>1073.21</v>
      </c>
      <c r="J11" s="14">
        <v>875.73935999999992</v>
      </c>
      <c r="K11" s="14">
        <v>687.92761000000007</v>
      </c>
      <c r="L11" s="14" t="str">
        <f>_xlfn.CONCAT(Таблица1[[#This Row],[ADSK_Код изделия'#'#OTHER'#'#]],", Л")</f>
        <v xml:space="preserve"> НКН 05-08.140, Л</v>
      </c>
      <c r="M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длина=1400 мм, глубина=139 мм</v>
      </c>
      <c r="N11" s="2">
        <v>50</v>
      </c>
      <c r="O11" s="3" t="s">
        <v>1</v>
      </c>
      <c r="P11" s="5">
        <v>0</v>
      </c>
      <c r="Q11" s="24" t="s">
        <v>225</v>
      </c>
    </row>
    <row r="12" spans="1:17" ht="15" customHeight="1" x14ac:dyDescent="0.25">
      <c r="A12" s="9" t="str">
        <f t="shared" si="0"/>
        <v>Коралл,  НКН 05-08.150 с алюминиевой решеткой</v>
      </c>
      <c r="B12" s="9" t="s">
        <v>226</v>
      </c>
      <c r="C12" s="6" t="s">
        <v>0</v>
      </c>
      <c r="D12" s="4" t="s">
        <v>14</v>
      </c>
      <c r="E12" s="27">
        <v>80</v>
      </c>
      <c r="F12" s="2">
        <v>139</v>
      </c>
      <c r="G12" s="2">
        <v>1500</v>
      </c>
      <c r="H12" s="1" t="s">
        <v>4</v>
      </c>
      <c r="I12" s="28">
        <v>1164.1599999999999</v>
      </c>
      <c r="J12" s="14">
        <v>949.95455999999979</v>
      </c>
      <c r="K12" s="14">
        <v>746.22655999999995</v>
      </c>
      <c r="L12" s="14" t="str">
        <f>_xlfn.CONCAT(Таблица1[[#This Row],[ADSK_Код изделия'#'#OTHER'#'#]],", Л")</f>
        <v xml:space="preserve"> НКН 05-08.150, Л</v>
      </c>
      <c r="M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длина=1500 мм, глубина=139 мм</v>
      </c>
      <c r="N12" s="2">
        <v>50</v>
      </c>
      <c r="O12" s="3" t="s">
        <v>1</v>
      </c>
      <c r="P12" s="5">
        <v>0</v>
      </c>
      <c r="Q12" s="24" t="s">
        <v>225</v>
      </c>
    </row>
    <row r="13" spans="1:17" ht="15" customHeight="1" x14ac:dyDescent="0.25">
      <c r="A13" s="9" t="str">
        <f t="shared" si="0"/>
        <v>Коралл,  НКН 05-08.160 с алюминиевой решеткой</v>
      </c>
      <c r="B13" s="9" t="s">
        <v>226</v>
      </c>
      <c r="C13" s="6" t="s">
        <v>0</v>
      </c>
      <c r="D13" s="4" t="s">
        <v>15</v>
      </c>
      <c r="E13" s="27">
        <v>80</v>
      </c>
      <c r="F13" s="2">
        <v>139</v>
      </c>
      <c r="G13" s="2">
        <v>1600</v>
      </c>
      <c r="H13" s="1" t="s">
        <v>4</v>
      </c>
      <c r="I13" s="28">
        <v>1255.1099999999999</v>
      </c>
      <c r="J13" s="14">
        <v>1024.16976</v>
      </c>
      <c r="K13" s="14">
        <v>804.52550999999994</v>
      </c>
      <c r="L13" s="14" t="str">
        <f>_xlfn.CONCAT(Таблица1[[#This Row],[ADSK_Код изделия'#'#OTHER'#'#]],", Л")</f>
        <v xml:space="preserve"> НКН 05-08.160, Л</v>
      </c>
      <c r="M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длина=1600 мм, глубина=139 мм</v>
      </c>
      <c r="N13" s="2">
        <v>50</v>
      </c>
      <c r="O13" s="3" t="s">
        <v>1</v>
      </c>
      <c r="P13" s="5">
        <v>0</v>
      </c>
      <c r="Q13" s="24" t="s">
        <v>225</v>
      </c>
    </row>
    <row r="14" spans="1:17" ht="15" customHeight="1" x14ac:dyDescent="0.25">
      <c r="A14" s="9" t="str">
        <f t="shared" si="0"/>
        <v>Коралл,  НКН 05-08.170 с алюминиевой решеткой</v>
      </c>
      <c r="B14" s="9" t="s">
        <v>226</v>
      </c>
      <c r="C14" s="6" t="s">
        <v>0</v>
      </c>
      <c r="D14" s="4" t="s">
        <v>16</v>
      </c>
      <c r="E14" s="27">
        <v>80</v>
      </c>
      <c r="F14" s="2">
        <v>139</v>
      </c>
      <c r="G14" s="2">
        <v>1700</v>
      </c>
      <c r="H14" s="1" t="s">
        <v>4</v>
      </c>
      <c r="I14" s="28">
        <v>1346.0599999999997</v>
      </c>
      <c r="J14" s="14">
        <v>1098.3849599999996</v>
      </c>
      <c r="K14" s="14">
        <v>862.82445999999993</v>
      </c>
      <c r="L14" s="14" t="str">
        <f>_xlfn.CONCAT(Таблица1[[#This Row],[ADSK_Код изделия'#'#OTHER'#'#]],", Л")</f>
        <v xml:space="preserve"> НКН 05-08.170, Л</v>
      </c>
      <c r="M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длина=1700 мм, глубина=139 мм</v>
      </c>
      <c r="N14" s="2">
        <v>50</v>
      </c>
      <c r="O14" s="3" t="s">
        <v>1</v>
      </c>
      <c r="P14" s="5">
        <v>0</v>
      </c>
      <c r="Q14" s="24" t="s">
        <v>225</v>
      </c>
    </row>
    <row r="15" spans="1:17" ht="15" customHeight="1" x14ac:dyDescent="0.25">
      <c r="A15" s="9" t="str">
        <f t="shared" si="0"/>
        <v>Коралл,  НКН 05-08.180 с алюминиевой решеткой</v>
      </c>
      <c r="B15" s="9" t="s">
        <v>226</v>
      </c>
      <c r="C15" s="6" t="s">
        <v>0</v>
      </c>
      <c r="D15" s="4" t="s">
        <v>17</v>
      </c>
      <c r="E15" s="27">
        <v>80</v>
      </c>
      <c r="F15" s="2">
        <v>139</v>
      </c>
      <c r="G15" s="2">
        <v>1800</v>
      </c>
      <c r="H15" s="1" t="s">
        <v>4</v>
      </c>
      <c r="I15" s="28">
        <v>1437.01</v>
      </c>
      <c r="J15" s="14">
        <v>1172.6001599999997</v>
      </c>
      <c r="K15" s="14">
        <v>921.12340999999992</v>
      </c>
      <c r="L15" s="14" t="str">
        <f>_xlfn.CONCAT(Таблица1[[#This Row],[ADSK_Код изделия'#'#OTHER'#'#]],", Л")</f>
        <v xml:space="preserve"> НКН 05-08.180, Л</v>
      </c>
      <c r="M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длина=1800 мм, глубина=139 мм</v>
      </c>
      <c r="N15" s="2">
        <v>50</v>
      </c>
      <c r="O15" s="3" t="s">
        <v>1</v>
      </c>
      <c r="P15" s="5">
        <v>0</v>
      </c>
      <c r="Q15" s="24" t="s">
        <v>225</v>
      </c>
    </row>
    <row r="16" spans="1:17" ht="15" customHeight="1" x14ac:dyDescent="0.25">
      <c r="A16" s="9" t="str">
        <f t="shared" si="0"/>
        <v>Коралл,  НКН 05-08.190 с алюминиевой решеткой</v>
      </c>
      <c r="B16" s="9" t="s">
        <v>226</v>
      </c>
      <c r="C16" s="6" t="s">
        <v>0</v>
      </c>
      <c r="D16" s="4" t="s">
        <v>18</v>
      </c>
      <c r="E16" s="27">
        <v>80</v>
      </c>
      <c r="F16" s="2">
        <v>139</v>
      </c>
      <c r="G16" s="2">
        <v>1900</v>
      </c>
      <c r="H16" s="1" t="s">
        <v>4</v>
      </c>
      <c r="I16" s="28">
        <v>1527.96</v>
      </c>
      <c r="J16" s="14">
        <v>1246.8153599999998</v>
      </c>
      <c r="K16" s="14">
        <v>979.42236000000003</v>
      </c>
      <c r="L16" s="14" t="str">
        <f>_xlfn.CONCAT(Таблица1[[#This Row],[ADSK_Код изделия'#'#OTHER'#'#]],", Л")</f>
        <v xml:space="preserve"> НКН 05-08.190, Л</v>
      </c>
      <c r="M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длина=1900 мм, глубина=139 мм</v>
      </c>
      <c r="N16" s="2">
        <v>50</v>
      </c>
      <c r="O16" s="3" t="s">
        <v>1</v>
      </c>
      <c r="P16" s="5">
        <v>0</v>
      </c>
      <c r="Q16" s="24" t="s">
        <v>225</v>
      </c>
    </row>
    <row r="17" spans="1:17" ht="15" customHeight="1" x14ac:dyDescent="0.25">
      <c r="A17" s="9" t="str">
        <f t="shared" si="0"/>
        <v>Коралл,  НКН 05-08.200 с алюминиевой решеткой</v>
      </c>
      <c r="B17" s="9" t="s">
        <v>226</v>
      </c>
      <c r="C17" s="6" t="s">
        <v>0</v>
      </c>
      <c r="D17" s="4" t="s">
        <v>19</v>
      </c>
      <c r="E17" s="27">
        <v>80</v>
      </c>
      <c r="F17" s="2">
        <v>139</v>
      </c>
      <c r="G17" s="2">
        <v>2000</v>
      </c>
      <c r="H17" s="1" t="s">
        <v>4</v>
      </c>
      <c r="I17" s="28">
        <v>1618.91</v>
      </c>
      <c r="J17" s="14">
        <v>1321.0305600000002</v>
      </c>
      <c r="K17" s="14">
        <v>1037.7213099999999</v>
      </c>
      <c r="L17" s="14" t="str">
        <f>_xlfn.CONCAT(Таблица1[[#This Row],[ADSK_Код изделия'#'#OTHER'#'#]],", Л")</f>
        <v xml:space="preserve"> НКН 05-08.200, Л</v>
      </c>
      <c r="M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длина=2000 мм, глубина=139 мм</v>
      </c>
      <c r="N17" s="2">
        <v>50</v>
      </c>
      <c r="O17" s="3" t="s">
        <v>1</v>
      </c>
      <c r="P17" s="5">
        <v>0</v>
      </c>
      <c r="Q17" s="24" t="s">
        <v>225</v>
      </c>
    </row>
    <row r="18" spans="1:17" ht="15" customHeight="1" x14ac:dyDescent="0.25">
      <c r="A18" s="9" t="str">
        <f t="shared" si="0"/>
        <v>Коралл,  НКН 05-08.210 с алюминиевой решеткой</v>
      </c>
      <c r="B18" s="9" t="s">
        <v>226</v>
      </c>
      <c r="C18" s="6" t="s">
        <v>0</v>
      </c>
      <c r="D18" s="4" t="s">
        <v>20</v>
      </c>
      <c r="E18" s="27">
        <v>80</v>
      </c>
      <c r="F18" s="2">
        <v>139</v>
      </c>
      <c r="G18" s="2">
        <v>2100</v>
      </c>
      <c r="H18" s="1" t="s">
        <v>4</v>
      </c>
      <c r="I18" s="28">
        <v>1709.86</v>
      </c>
      <c r="J18" s="14">
        <v>1395.2457599999998</v>
      </c>
      <c r="K18" s="14">
        <v>1096.02026</v>
      </c>
      <c r="L18" s="14" t="str">
        <f>_xlfn.CONCAT(Таблица1[[#This Row],[ADSK_Код изделия'#'#OTHER'#'#]],", Л")</f>
        <v xml:space="preserve"> НКН 05-08.210, Л</v>
      </c>
      <c r="M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длина=2100 мм, глубина=139 мм</v>
      </c>
      <c r="N18" s="2">
        <v>50</v>
      </c>
      <c r="O18" s="3" t="s">
        <v>1</v>
      </c>
      <c r="P18" s="5">
        <v>0</v>
      </c>
      <c r="Q18" s="24" t="s">
        <v>225</v>
      </c>
    </row>
    <row r="19" spans="1:17" ht="15" customHeight="1" x14ac:dyDescent="0.25">
      <c r="A19" s="9" t="str">
        <f t="shared" si="0"/>
        <v>Коралл,  НКН 05-08.220 с алюминиевой решеткой</v>
      </c>
      <c r="B19" s="9" t="s">
        <v>226</v>
      </c>
      <c r="C19" s="6" t="s">
        <v>0</v>
      </c>
      <c r="D19" s="4" t="s">
        <v>21</v>
      </c>
      <c r="E19" s="27">
        <v>80</v>
      </c>
      <c r="F19" s="2">
        <v>139</v>
      </c>
      <c r="G19" s="2">
        <v>2200</v>
      </c>
      <c r="H19" s="1" t="s">
        <v>4</v>
      </c>
      <c r="I19" s="28">
        <v>1800.8099999999997</v>
      </c>
      <c r="J19" s="14">
        <v>1469.4609599999997</v>
      </c>
      <c r="K19" s="14">
        <v>1154.3192099999999</v>
      </c>
      <c r="L19" s="14" t="str">
        <f>_xlfn.CONCAT(Таблица1[[#This Row],[ADSK_Код изделия'#'#OTHER'#'#]],", Л")</f>
        <v xml:space="preserve"> НКН 05-08.220, Л</v>
      </c>
      <c r="M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длина=2200 мм, глубина=139 мм</v>
      </c>
      <c r="N19" s="2">
        <v>50</v>
      </c>
      <c r="O19" s="3" t="s">
        <v>1</v>
      </c>
      <c r="P19" s="5">
        <v>0</v>
      </c>
      <c r="Q19" s="24" t="s">
        <v>225</v>
      </c>
    </row>
    <row r="20" spans="1:17" ht="15" customHeight="1" x14ac:dyDescent="0.25">
      <c r="A20" s="9" t="str">
        <f t="shared" si="0"/>
        <v>Коралл,  НКН 05-08.230 с алюминиевой решеткой</v>
      </c>
      <c r="B20" s="9" t="s">
        <v>226</v>
      </c>
      <c r="C20" s="6" t="s">
        <v>0</v>
      </c>
      <c r="D20" s="4" t="s">
        <v>22</v>
      </c>
      <c r="E20" s="27">
        <v>80</v>
      </c>
      <c r="F20" s="2">
        <v>139</v>
      </c>
      <c r="G20" s="2">
        <v>2300</v>
      </c>
      <c r="H20" s="1" t="s">
        <v>4</v>
      </c>
      <c r="I20" s="28">
        <v>1891.76</v>
      </c>
      <c r="J20" s="14">
        <v>1543.6761599999998</v>
      </c>
      <c r="K20" s="14">
        <v>1212.61816</v>
      </c>
      <c r="L20" s="14" t="str">
        <f>_xlfn.CONCAT(Таблица1[[#This Row],[ADSK_Код изделия'#'#OTHER'#'#]],", Л")</f>
        <v xml:space="preserve"> НКН 05-08.230, Л</v>
      </c>
      <c r="M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длина=2300 мм, глубина=139 мм</v>
      </c>
      <c r="N20" s="2">
        <v>50</v>
      </c>
      <c r="O20" s="3" t="s">
        <v>1</v>
      </c>
      <c r="P20" s="5">
        <v>0</v>
      </c>
      <c r="Q20" s="24" t="s">
        <v>225</v>
      </c>
    </row>
    <row r="21" spans="1:17" ht="15" customHeight="1" x14ac:dyDescent="0.25">
      <c r="A21" s="9" t="str">
        <f t="shared" si="0"/>
        <v>Коралл,  НКН 05-08.240 с алюминиевой решеткой</v>
      </c>
      <c r="B21" s="9" t="s">
        <v>226</v>
      </c>
      <c r="C21" s="6" t="s">
        <v>0</v>
      </c>
      <c r="D21" s="4" t="s">
        <v>23</v>
      </c>
      <c r="E21" s="27">
        <v>80</v>
      </c>
      <c r="F21" s="2">
        <v>139</v>
      </c>
      <c r="G21" s="2">
        <v>2400</v>
      </c>
      <c r="H21" s="1" t="s">
        <v>4</v>
      </c>
      <c r="I21" s="28">
        <v>1982.7099999999998</v>
      </c>
      <c r="J21" s="14">
        <v>1617.8913599999998</v>
      </c>
      <c r="K21" s="14">
        <v>1270.9171099999999</v>
      </c>
      <c r="L21" s="14" t="str">
        <f>_xlfn.CONCAT(Таблица1[[#This Row],[ADSK_Код изделия'#'#OTHER'#'#]],", Л")</f>
        <v xml:space="preserve"> НКН 05-08.240, Л</v>
      </c>
      <c r="M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длина=2400 мм, глубина=139 мм</v>
      </c>
      <c r="N21" s="2">
        <v>50</v>
      </c>
      <c r="O21" s="3" t="s">
        <v>1</v>
      </c>
      <c r="P21" s="5">
        <v>0</v>
      </c>
      <c r="Q21" s="24" t="s">
        <v>225</v>
      </c>
    </row>
    <row r="22" spans="1:17" ht="15" customHeight="1" x14ac:dyDescent="0.25">
      <c r="A22" s="9" t="str">
        <f t="shared" si="0"/>
        <v>Коралл,  НКН 05-08.250 с алюминиевой решеткой</v>
      </c>
      <c r="B22" s="9" t="s">
        <v>226</v>
      </c>
      <c r="C22" s="6" t="s">
        <v>0</v>
      </c>
      <c r="D22" s="4" t="s">
        <v>24</v>
      </c>
      <c r="E22" s="27">
        <v>80</v>
      </c>
      <c r="F22" s="2">
        <v>139</v>
      </c>
      <c r="G22" s="2">
        <v>2500</v>
      </c>
      <c r="H22" s="1" t="s">
        <v>4</v>
      </c>
      <c r="I22" s="28">
        <v>2073.66</v>
      </c>
      <c r="J22" s="14">
        <v>1692.1065599999997</v>
      </c>
      <c r="K22" s="14">
        <v>1329.21606</v>
      </c>
      <c r="L22" s="14" t="str">
        <f>_xlfn.CONCAT(Таблица1[[#This Row],[ADSK_Код изделия'#'#OTHER'#'#]],", Л")</f>
        <v xml:space="preserve"> НКН 05-08.250, Л</v>
      </c>
      <c r="M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длина=2500 мм, глубина=139 мм</v>
      </c>
      <c r="N22" s="2">
        <v>50</v>
      </c>
      <c r="O22" s="3" t="s">
        <v>1</v>
      </c>
      <c r="P22" s="5">
        <v>0</v>
      </c>
      <c r="Q22" s="24" t="s">
        <v>225</v>
      </c>
    </row>
    <row r="23" spans="1:17" ht="15" customHeight="1" x14ac:dyDescent="0.25">
      <c r="A23" s="9" t="str">
        <f t="shared" si="0"/>
        <v>Коралл,  НКН 05-08.260 с алюминиевой решеткой</v>
      </c>
      <c r="B23" s="9" t="s">
        <v>226</v>
      </c>
      <c r="C23" s="6" t="s">
        <v>0</v>
      </c>
      <c r="D23" s="4" t="s">
        <v>25</v>
      </c>
      <c r="E23" s="27">
        <v>80</v>
      </c>
      <c r="F23" s="2">
        <v>139</v>
      </c>
      <c r="G23" s="2">
        <v>2600</v>
      </c>
      <c r="H23" s="1" t="s">
        <v>4</v>
      </c>
      <c r="I23" s="28">
        <v>2164.6099999999997</v>
      </c>
      <c r="J23" s="14">
        <v>1766.3217599999996</v>
      </c>
      <c r="K23" s="14">
        <v>1387.5150099999998</v>
      </c>
      <c r="L23" s="14" t="str">
        <f>_xlfn.CONCAT(Таблица1[[#This Row],[ADSK_Код изделия'#'#OTHER'#'#]],", Л")</f>
        <v xml:space="preserve"> НКН 05-08.260, Л</v>
      </c>
      <c r="M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длина=2600 мм, глубина=139 мм</v>
      </c>
      <c r="N23" s="2">
        <v>50</v>
      </c>
      <c r="O23" s="3" t="s">
        <v>1</v>
      </c>
      <c r="P23" s="5">
        <v>0</v>
      </c>
      <c r="Q23" s="24" t="s">
        <v>225</v>
      </c>
    </row>
    <row r="24" spans="1:17" ht="15" customHeight="1" x14ac:dyDescent="0.25">
      <c r="A24" s="9" t="str">
        <f t="shared" si="0"/>
        <v>Коралл,  НКН 05-08.270 с алюминиевой решеткой</v>
      </c>
      <c r="B24" s="9" t="s">
        <v>226</v>
      </c>
      <c r="C24" s="6" t="s">
        <v>0</v>
      </c>
      <c r="D24" s="4" t="s">
        <v>26</v>
      </c>
      <c r="E24" s="27">
        <v>80</v>
      </c>
      <c r="F24" s="2">
        <v>139</v>
      </c>
      <c r="G24" s="2">
        <v>2700</v>
      </c>
      <c r="H24" s="1" t="s">
        <v>4</v>
      </c>
      <c r="I24" s="28">
        <v>2255.56</v>
      </c>
      <c r="J24" s="14">
        <v>1840.5369599999999</v>
      </c>
      <c r="K24" s="14">
        <v>1445.81396</v>
      </c>
      <c r="L24" s="14" t="str">
        <f>_xlfn.CONCAT(Таблица1[[#This Row],[ADSK_Код изделия'#'#OTHER'#'#]],", Л")</f>
        <v xml:space="preserve"> НКН 05-08.270, Л</v>
      </c>
      <c r="M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длина=2700 мм, глубина=139 мм</v>
      </c>
      <c r="N24" s="2">
        <v>50</v>
      </c>
      <c r="O24" s="3" t="s">
        <v>1</v>
      </c>
      <c r="P24" s="5">
        <v>0</v>
      </c>
      <c r="Q24" s="24" t="s">
        <v>225</v>
      </c>
    </row>
    <row r="25" spans="1:17" ht="15" customHeight="1" x14ac:dyDescent="0.25">
      <c r="A25" s="9" t="str">
        <f t="shared" si="0"/>
        <v>Коралл,  НКН 05-08.280 с алюминиевой решеткой</v>
      </c>
      <c r="B25" s="9" t="s">
        <v>226</v>
      </c>
      <c r="C25" s="6" t="s">
        <v>0</v>
      </c>
      <c r="D25" s="4" t="s">
        <v>27</v>
      </c>
      <c r="E25" s="27">
        <v>80</v>
      </c>
      <c r="F25" s="2">
        <v>139</v>
      </c>
      <c r="G25" s="2">
        <v>2800</v>
      </c>
      <c r="H25" s="1" t="s">
        <v>4</v>
      </c>
      <c r="I25" s="28">
        <v>2346.5099999999998</v>
      </c>
      <c r="J25" s="14">
        <v>1914.7521599999998</v>
      </c>
      <c r="K25" s="14">
        <v>1504.1129099999998</v>
      </c>
      <c r="L25" s="14" t="str">
        <f>_xlfn.CONCAT(Таблица1[[#This Row],[ADSK_Код изделия'#'#OTHER'#'#]],", Л")</f>
        <v xml:space="preserve"> НКН 05-08.280, Л</v>
      </c>
      <c r="M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длина=2800 мм, глубина=139 мм</v>
      </c>
      <c r="N25" s="2">
        <v>50</v>
      </c>
      <c r="O25" s="3" t="s">
        <v>1</v>
      </c>
      <c r="P25" s="5">
        <v>0</v>
      </c>
      <c r="Q25" s="24" t="s">
        <v>225</v>
      </c>
    </row>
    <row r="26" spans="1:17" ht="15" customHeight="1" x14ac:dyDescent="0.25">
      <c r="A26" s="9" t="str">
        <f t="shared" si="0"/>
        <v>Коралл,  НКН 05-08.290 с алюминиевой решеткой</v>
      </c>
      <c r="B26" s="9" t="s">
        <v>226</v>
      </c>
      <c r="C26" s="6" t="s">
        <v>0</v>
      </c>
      <c r="D26" s="4" t="s">
        <v>28</v>
      </c>
      <c r="E26" s="27">
        <v>80</v>
      </c>
      <c r="F26" s="2">
        <v>139</v>
      </c>
      <c r="G26" s="2">
        <v>2900</v>
      </c>
      <c r="H26" s="1" t="s">
        <v>4</v>
      </c>
      <c r="I26" s="28">
        <v>2437.4599999999996</v>
      </c>
      <c r="J26" s="14">
        <v>1988.9673599999996</v>
      </c>
      <c r="K26" s="14">
        <v>1562.4118599999999</v>
      </c>
      <c r="L26" s="14" t="str">
        <f>_xlfn.CONCAT(Таблица1[[#This Row],[ADSK_Код изделия'#'#OTHER'#'#]],", Л")</f>
        <v xml:space="preserve"> НКН 05-08.290, Л</v>
      </c>
      <c r="M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длина=2900 мм, глубина=139 мм</v>
      </c>
      <c r="N26" s="2">
        <v>50</v>
      </c>
      <c r="O26" s="3" t="s">
        <v>1</v>
      </c>
      <c r="P26" s="5">
        <v>0</v>
      </c>
      <c r="Q26" s="24" t="s">
        <v>225</v>
      </c>
    </row>
    <row r="27" spans="1:17" ht="15" customHeight="1" x14ac:dyDescent="0.25">
      <c r="A27" s="9" t="str">
        <f t="shared" si="0"/>
        <v>Коралл,  НКН 05-08.300 с алюминиевой решеткой</v>
      </c>
      <c r="B27" s="9" t="s">
        <v>226</v>
      </c>
      <c r="C27" s="6" t="s">
        <v>0</v>
      </c>
      <c r="D27" s="4" t="s">
        <v>29</v>
      </c>
      <c r="E27" s="27">
        <v>80</v>
      </c>
      <c r="F27" s="2">
        <v>139</v>
      </c>
      <c r="G27" s="2">
        <v>3000</v>
      </c>
      <c r="H27" s="1" t="s">
        <v>4</v>
      </c>
      <c r="I27" s="28">
        <v>2528.41</v>
      </c>
      <c r="J27" s="14">
        <v>2063.1825600000002</v>
      </c>
      <c r="K27" s="14">
        <v>1620.71081</v>
      </c>
      <c r="L27" s="14" t="str">
        <f>_xlfn.CONCAT(Таблица1[[#This Row],[ADSK_Код изделия'#'#OTHER'#'#]],", Л")</f>
        <v xml:space="preserve"> НКН 05-08.300, Л</v>
      </c>
      <c r="M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длина=3000 мм, глубина=139 мм</v>
      </c>
      <c r="N27" s="2">
        <v>50</v>
      </c>
      <c r="O27" s="3" t="s">
        <v>1</v>
      </c>
      <c r="P27" s="5">
        <v>0</v>
      </c>
      <c r="Q27" s="24" t="s">
        <v>225</v>
      </c>
    </row>
    <row r="28" spans="1:17" ht="15" customHeight="1" x14ac:dyDescent="0.25">
      <c r="A28" s="9" t="str">
        <f t="shared" si="0"/>
        <v>Коралл,  НКН 05-10.50 с алюминиевой решеткой</v>
      </c>
      <c r="B28" s="9" t="s">
        <v>226</v>
      </c>
      <c r="C28" s="6" t="s">
        <v>0</v>
      </c>
      <c r="D28" s="4" t="s">
        <v>56</v>
      </c>
      <c r="E28" s="27">
        <v>100</v>
      </c>
      <c r="F28" s="2">
        <v>139</v>
      </c>
      <c r="G28" s="2">
        <v>500</v>
      </c>
      <c r="H28" s="1" t="s">
        <v>4</v>
      </c>
      <c r="I28" s="29">
        <v>299.59999999999997</v>
      </c>
      <c r="J28" s="14">
        <v>244.47359999999995</v>
      </c>
      <c r="K28" s="30">
        <v>192.04359999999997</v>
      </c>
      <c r="L28" s="14" t="str">
        <f>_xlfn.CONCAT(Таблица1[[#This Row],[ADSK_Код изделия'#'#OTHER'#'#]],", Л")</f>
        <v xml:space="preserve"> НКН 05-10.50, Л</v>
      </c>
      <c r="M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длина=500 мм, глубина=139 мм</v>
      </c>
      <c r="N28" s="2">
        <v>50</v>
      </c>
      <c r="O28" s="3" t="s">
        <v>1</v>
      </c>
      <c r="P28" s="5">
        <v>0</v>
      </c>
      <c r="Q28" s="24" t="s">
        <v>225</v>
      </c>
    </row>
    <row r="29" spans="1:17" ht="15" customHeight="1" x14ac:dyDescent="0.25">
      <c r="A29" s="9" t="str">
        <f t="shared" si="0"/>
        <v>Коралл,  НКН 05-10.60 с алюминиевой решеткой</v>
      </c>
      <c r="B29" s="9" t="s">
        <v>226</v>
      </c>
      <c r="C29" s="6" t="s">
        <v>0</v>
      </c>
      <c r="D29" s="4" t="s">
        <v>57</v>
      </c>
      <c r="E29" s="27">
        <v>100</v>
      </c>
      <c r="F29" s="2">
        <v>139</v>
      </c>
      <c r="G29" s="2">
        <v>600</v>
      </c>
      <c r="H29" s="1" t="s">
        <v>4</v>
      </c>
      <c r="I29" s="29">
        <v>406.6</v>
      </c>
      <c r="J29" s="14">
        <v>331.78559999999999</v>
      </c>
      <c r="K29" s="30">
        <v>260.63060000000002</v>
      </c>
      <c r="L29" s="14" t="str">
        <f>_xlfn.CONCAT(Таблица1[[#This Row],[ADSK_Код изделия'#'#OTHER'#'#]],", Л")</f>
        <v xml:space="preserve"> НКН 05-10.60, Л</v>
      </c>
      <c r="M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длина=600 мм, глубина=139 мм</v>
      </c>
      <c r="N29" s="2">
        <v>50</v>
      </c>
      <c r="O29" s="3" t="s">
        <v>1</v>
      </c>
      <c r="P29" s="5">
        <v>0</v>
      </c>
      <c r="Q29" s="24" t="s">
        <v>225</v>
      </c>
    </row>
    <row r="30" spans="1:17" ht="15" customHeight="1" x14ac:dyDescent="0.25">
      <c r="A30" s="9" t="str">
        <f t="shared" si="0"/>
        <v>Коралл,  НКН 05-10.70 с алюминиевой решеткой</v>
      </c>
      <c r="B30" s="9" t="s">
        <v>226</v>
      </c>
      <c r="C30" s="6" t="s">
        <v>0</v>
      </c>
      <c r="D30" s="4" t="s">
        <v>58</v>
      </c>
      <c r="E30" s="27">
        <v>100</v>
      </c>
      <c r="F30" s="2">
        <v>139</v>
      </c>
      <c r="G30" s="2">
        <v>700</v>
      </c>
      <c r="H30" s="1" t="s">
        <v>4</v>
      </c>
      <c r="I30" s="29">
        <v>513.59999999999991</v>
      </c>
      <c r="J30" s="14">
        <v>419.09759999999989</v>
      </c>
      <c r="K30" s="30">
        <v>329.2176</v>
      </c>
      <c r="L30" s="14" t="str">
        <f>_xlfn.CONCAT(Таблица1[[#This Row],[ADSK_Код изделия'#'#OTHER'#'#]],", Л")</f>
        <v xml:space="preserve"> НКН 05-10.70, Л</v>
      </c>
      <c r="M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длина=700 мм, глубина=139 мм</v>
      </c>
      <c r="N30" s="2">
        <v>50</v>
      </c>
      <c r="O30" s="3" t="s">
        <v>1</v>
      </c>
      <c r="P30" s="5">
        <v>0</v>
      </c>
      <c r="Q30" s="24" t="s">
        <v>225</v>
      </c>
    </row>
    <row r="31" spans="1:17" ht="15" customHeight="1" x14ac:dyDescent="0.25">
      <c r="A31" s="9" t="str">
        <f t="shared" si="0"/>
        <v>Коралл,  НКН 05-10.80 с алюминиевой решеткой</v>
      </c>
      <c r="B31" s="9" t="s">
        <v>226</v>
      </c>
      <c r="C31" s="6" t="s">
        <v>0</v>
      </c>
      <c r="D31" s="4" t="s">
        <v>59</v>
      </c>
      <c r="E31" s="27">
        <v>100</v>
      </c>
      <c r="F31" s="2">
        <v>139</v>
      </c>
      <c r="G31" s="2">
        <v>800</v>
      </c>
      <c r="H31" s="1" t="s">
        <v>4</v>
      </c>
      <c r="I31" s="29">
        <v>620.6</v>
      </c>
      <c r="J31" s="14">
        <v>506.40960000000001</v>
      </c>
      <c r="K31" s="30">
        <v>397.80459999999999</v>
      </c>
      <c r="L31" s="14" t="str">
        <f>_xlfn.CONCAT(Таблица1[[#This Row],[ADSK_Код изделия'#'#OTHER'#'#]],", Л")</f>
        <v xml:space="preserve"> НКН 05-10.80, Л</v>
      </c>
      <c r="M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длина=800 мм, глубина=139 мм</v>
      </c>
      <c r="N31" s="2">
        <v>50</v>
      </c>
      <c r="O31" s="3" t="s">
        <v>1</v>
      </c>
      <c r="P31" s="5">
        <v>0</v>
      </c>
      <c r="Q31" s="24" t="s">
        <v>225</v>
      </c>
    </row>
    <row r="32" spans="1:17" ht="15" customHeight="1" x14ac:dyDescent="0.25">
      <c r="A32" s="9" t="str">
        <f t="shared" si="0"/>
        <v>Коралл,  НКН 05-10.90 с алюминиевой решеткой</v>
      </c>
      <c r="B32" s="9" t="s">
        <v>226</v>
      </c>
      <c r="C32" s="6" t="s">
        <v>0</v>
      </c>
      <c r="D32" s="4" t="s">
        <v>60</v>
      </c>
      <c r="E32" s="27">
        <v>100</v>
      </c>
      <c r="F32" s="2">
        <v>139</v>
      </c>
      <c r="G32" s="2">
        <v>900</v>
      </c>
      <c r="H32" s="1" t="s">
        <v>4</v>
      </c>
      <c r="I32" s="29">
        <v>727.6</v>
      </c>
      <c r="J32" s="14">
        <v>593.72159999999997</v>
      </c>
      <c r="K32" s="30">
        <v>466.39160000000004</v>
      </c>
      <c r="L32" s="14" t="str">
        <f>_xlfn.CONCAT(Таблица1[[#This Row],[ADSK_Код изделия'#'#OTHER'#'#]],", Л")</f>
        <v xml:space="preserve"> НКН 05-10.90, Л</v>
      </c>
      <c r="M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длина=900 мм, глубина=139 мм</v>
      </c>
      <c r="N32" s="2">
        <v>50</v>
      </c>
      <c r="O32" s="3" t="s">
        <v>1</v>
      </c>
      <c r="P32" s="5">
        <v>0</v>
      </c>
      <c r="Q32" s="24" t="s">
        <v>225</v>
      </c>
    </row>
    <row r="33" spans="1:17" ht="15" customHeight="1" x14ac:dyDescent="0.25">
      <c r="A33" s="9" t="str">
        <f t="shared" si="0"/>
        <v>Коралл,  НКН 05-10.100 с алюминиевой решеткой</v>
      </c>
      <c r="B33" s="9" t="s">
        <v>226</v>
      </c>
      <c r="C33" s="6" t="s">
        <v>0</v>
      </c>
      <c r="D33" s="4" t="s">
        <v>61</v>
      </c>
      <c r="E33" s="27">
        <v>100</v>
      </c>
      <c r="F33" s="2">
        <v>139</v>
      </c>
      <c r="G33" s="2">
        <v>1000</v>
      </c>
      <c r="H33" s="1" t="s">
        <v>4</v>
      </c>
      <c r="I33" s="29">
        <v>834.6</v>
      </c>
      <c r="J33" s="14">
        <v>681.03359999999998</v>
      </c>
      <c r="K33" s="30">
        <v>534.97859999999991</v>
      </c>
      <c r="L33" s="14" t="str">
        <f>_xlfn.CONCAT(Таблица1[[#This Row],[ADSK_Код изделия'#'#OTHER'#'#]],", Л")</f>
        <v xml:space="preserve"> НКН 05-10.100, Л</v>
      </c>
      <c r="M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длина=1000 мм, глубина=139 мм</v>
      </c>
      <c r="N33" s="2">
        <v>50</v>
      </c>
      <c r="O33" s="3" t="s">
        <v>1</v>
      </c>
      <c r="P33" s="5">
        <v>0</v>
      </c>
      <c r="Q33" s="24" t="s">
        <v>225</v>
      </c>
    </row>
    <row r="34" spans="1:17" ht="15" customHeight="1" x14ac:dyDescent="0.25">
      <c r="A34" s="9" t="str">
        <f t="shared" si="0"/>
        <v>Коралл,  НКН 05-10.110 с алюминиевой решеткой</v>
      </c>
      <c r="B34" s="9" t="s">
        <v>226</v>
      </c>
      <c r="C34" s="6" t="s">
        <v>0</v>
      </c>
      <c r="D34" s="4" t="s">
        <v>62</v>
      </c>
      <c r="E34" s="27">
        <v>100</v>
      </c>
      <c r="F34" s="2">
        <v>139</v>
      </c>
      <c r="G34" s="2">
        <v>1100</v>
      </c>
      <c r="H34" s="1" t="s">
        <v>4</v>
      </c>
      <c r="I34" s="29">
        <v>941.6</v>
      </c>
      <c r="J34" s="14">
        <v>768.34559999999999</v>
      </c>
      <c r="K34" s="30">
        <v>603.56560000000002</v>
      </c>
      <c r="L34" s="14" t="str">
        <f>_xlfn.CONCAT(Таблица1[[#This Row],[ADSK_Код изделия'#'#OTHER'#'#]],", Л")</f>
        <v xml:space="preserve"> НКН 05-10.110, Л</v>
      </c>
      <c r="M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длина=1100 мм, глубина=139 мм</v>
      </c>
      <c r="N34" s="2">
        <v>50</v>
      </c>
      <c r="O34" s="3" t="s">
        <v>1</v>
      </c>
      <c r="P34" s="5">
        <v>0</v>
      </c>
      <c r="Q34" s="24" t="s">
        <v>225</v>
      </c>
    </row>
    <row r="35" spans="1:17" ht="15" customHeight="1" x14ac:dyDescent="0.25">
      <c r="A35" s="9" t="str">
        <f t="shared" si="0"/>
        <v>Коралл,  НКН 05-10.120 с алюминиевой решеткой</v>
      </c>
      <c r="B35" s="9" t="s">
        <v>226</v>
      </c>
      <c r="C35" s="6" t="s">
        <v>0</v>
      </c>
      <c r="D35" s="4" t="s">
        <v>63</v>
      </c>
      <c r="E35" s="27">
        <v>100</v>
      </c>
      <c r="F35" s="2">
        <v>139</v>
      </c>
      <c r="G35" s="2">
        <v>1200</v>
      </c>
      <c r="H35" s="1" t="s">
        <v>4</v>
      </c>
      <c r="I35" s="29">
        <v>1048.5999999999999</v>
      </c>
      <c r="J35" s="14">
        <v>855.65759999999989</v>
      </c>
      <c r="K35" s="30">
        <v>672.15260000000001</v>
      </c>
      <c r="L35" s="14" t="str">
        <f>_xlfn.CONCAT(Таблица1[[#This Row],[ADSK_Код изделия'#'#OTHER'#'#]],", Л")</f>
        <v xml:space="preserve"> НКН 05-10.120, Л</v>
      </c>
      <c r="M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длина=1200 мм, глубина=139 мм</v>
      </c>
      <c r="N35" s="2">
        <v>50</v>
      </c>
      <c r="O35" s="3" t="s">
        <v>1</v>
      </c>
      <c r="P35" s="5">
        <v>0</v>
      </c>
      <c r="Q35" s="24" t="s">
        <v>225</v>
      </c>
    </row>
    <row r="36" spans="1:17" ht="15" customHeight="1" x14ac:dyDescent="0.25">
      <c r="A36" s="9" t="str">
        <f t="shared" si="0"/>
        <v>Коралл,  НКН 05-10.130 с алюминиевой решеткой</v>
      </c>
      <c r="B36" s="9" t="s">
        <v>226</v>
      </c>
      <c r="C36" s="6" t="s">
        <v>0</v>
      </c>
      <c r="D36" s="4" t="s">
        <v>64</v>
      </c>
      <c r="E36" s="27">
        <v>100</v>
      </c>
      <c r="F36" s="2">
        <v>139</v>
      </c>
      <c r="G36" s="2">
        <v>1300</v>
      </c>
      <c r="H36" s="1" t="s">
        <v>4</v>
      </c>
      <c r="I36" s="29">
        <v>1155.5999999999999</v>
      </c>
      <c r="J36" s="14">
        <v>942.9695999999999</v>
      </c>
      <c r="K36" s="30">
        <v>740.7396</v>
      </c>
      <c r="L36" s="14" t="str">
        <f>_xlfn.CONCAT(Таблица1[[#This Row],[ADSK_Код изделия'#'#OTHER'#'#]],", Л")</f>
        <v xml:space="preserve"> НКН 05-10.130, Л</v>
      </c>
      <c r="M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длина=1300 мм, глубина=139 мм</v>
      </c>
      <c r="N36" s="2">
        <v>50</v>
      </c>
      <c r="O36" s="3" t="s">
        <v>1</v>
      </c>
      <c r="P36" s="5">
        <v>0</v>
      </c>
      <c r="Q36" s="24" t="s">
        <v>225</v>
      </c>
    </row>
    <row r="37" spans="1:17" ht="15" customHeight="1" x14ac:dyDescent="0.25">
      <c r="A37" s="9" t="str">
        <f t="shared" si="0"/>
        <v>Коралл,  НКН 05-10.140 с алюминиевой решеткой</v>
      </c>
      <c r="B37" s="9" t="s">
        <v>226</v>
      </c>
      <c r="C37" s="6" t="s">
        <v>0</v>
      </c>
      <c r="D37" s="4" t="s">
        <v>65</v>
      </c>
      <c r="E37" s="27">
        <v>100</v>
      </c>
      <c r="F37" s="2">
        <v>139</v>
      </c>
      <c r="G37" s="2">
        <v>1400</v>
      </c>
      <c r="H37" s="1" t="s">
        <v>4</v>
      </c>
      <c r="I37" s="29">
        <v>1262.5999999999999</v>
      </c>
      <c r="J37" s="14">
        <v>1030.2815999999998</v>
      </c>
      <c r="K37" s="30">
        <v>809.32659999999998</v>
      </c>
      <c r="L37" s="14" t="str">
        <f>_xlfn.CONCAT(Таблица1[[#This Row],[ADSK_Код изделия'#'#OTHER'#'#]],", Л")</f>
        <v xml:space="preserve"> НКН 05-10.140, Л</v>
      </c>
      <c r="M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длина=1400 мм, глубина=139 мм</v>
      </c>
      <c r="N37" s="2">
        <v>50</v>
      </c>
      <c r="O37" s="3" t="s">
        <v>1</v>
      </c>
      <c r="P37" s="5">
        <v>0</v>
      </c>
      <c r="Q37" s="24" t="s">
        <v>225</v>
      </c>
    </row>
    <row r="38" spans="1:17" ht="15" customHeight="1" x14ac:dyDescent="0.25">
      <c r="A38" s="9" t="str">
        <f t="shared" si="0"/>
        <v>Коралл,  НКН 05-10.150 с алюминиевой решеткой</v>
      </c>
      <c r="B38" s="9" t="s">
        <v>226</v>
      </c>
      <c r="C38" s="6" t="s">
        <v>0</v>
      </c>
      <c r="D38" s="4" t="s">
        <v>209</v>
      </c>
      <c r="E38" s="27">
        <v>100</v>
      </c>
      <c r="F38" s="2">
        <v>139</v>
      </c>
      <c r="G38" s="2">
        <v>1500</v>
      </c>
      <c r="H38" s="1" t="s">
        <v>4</v>
      </c>
      <c r="I38" s="29">
        <v>1369.6</v>
      </c>
      <c r="J38" s="14">
        <v>1117.5935999999999</v>
      </c>
      <c r="K38" s="30">
        <v>877.91359999999997</v>
      </c>
      <c r="L38" s="14" t="str">
        <f>_xlfn.CONCAT(Таблица1[[#This Row],[ADSK_Код изделия'#'#OTHER'#'#]],", Л")</f>
        <v xml:space="preserve"> НКН 05-10.150, Л</v>
      </c>
      <c r="M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длина=1500 мм, глубина=139 мм</v>
      </c>
      <c r="N38" s="2">
        <v>50</v>
      </c>
      <c r="O38" s="3" t="s">
        <v>1</v>
      </c>
      <c r="P38" s="5">
        <v>0</v>
      </c>
      <c r="Q38" s="24" t="s">
        <v>225</v>
      </c>
    </row>
    <row r="39" spans="1:17" ht="15" customHeight="1" x14ac:dyDescent="0.25">
      <c r="A39" s="9" t="str">
        <f t="shared" si="0"/>
        <v>Коралл,  НКН 05-10.160 с алюминиевой решеткой</v>
      </c>
      <c r="B39" s="9" t="s">
        <v>226</v>
      </c>
      <c r="C39" s="6" t="s">
        <v>0</v>
      </c>
      <c r="D39" s="4" t="s">
        <v>67</v>
      </c>
      <c r="E39" s="27">
        <v>100</v>
      </c>
      <c r="F39" s="2">
        <v>139</v>
      </c>
      <c r="G39" s="2">
        <v>1600</v>
      </c>
      <c r="H39" s="1" t="s">
        <v>4</v>
      </c>
      <c r="I39" s="29">
        <v>1476.6</v>
      </c>
      <c r="J39" s="14">
        <v>1204.9055999999998</v>
      </c>
      <c r="K39" s="30">
        <v>946.50059999999996</v>
      </c>
      <c r="L39" s="14" t="str">
        <f>_xlfn.CONCAT(Таблица1[[#This Row],[ADSK_Код изделия'#'#OTHER'#'#]],", Л")</f>
        <v xml:space="preserve"> НКН 05-10.160, Л</v>
      </c>
      <c r="M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длина=1600 мм, глубина=139 мм</v>
      </c>
      <c r="N39" s="2">
        <v>50</v>
      </c>
      <c r="O39" s="3" t="s">
        <v>1</v>
      </c>
      <c r="P39" s="5">
        <v>0</v>
      </c>
      <c r="Q39" s="24" t="s">
        <v>225</v>
      </c>
    </row>
    <row r="40" spans="1:17" ht="15" customHeight="1" x14ac:dyDescent="0.25">
      <c r="A40" s="9" t="str">
        <f t="shared" si="0"/>
        <v>Коралл,  НКН 05-10.170 с алюминиевой решеткой</v>
      </c>
      <c r="B40" s="9" t="s">
        <v>226</v>
      </c>
      <c r="C40" s="6" t="s">
        <v>0</v>
      </c>
      <c r="D40" s="4" t="s">
        <v>68</v>
      </c>
      <c r="E40" s="27">
        <v>100</v>
      </c>
      <c r="F40" s="2">
        <v>139</v>
      </c>
      <c r="G40" s="2">
        <v>1700</v>
      </c>
      <c r="H40" s="1" t="s">
        <v>4</v>
      </c>
      <c r="I40" s="29">
        <v>1583.6</v>
      </c>
      <c r="J40" s="14">
        <v>1292.2175999999999</v>
      </c>
      <c r="K40" s="30">
        <v>1015.0876</v>
      </c>
      <c r="L40" s="14" t="str">
        <f>_xlfn.CONCAT(Таблица1[[#This Row],[ADSK_Код изделия'#'#OTHER'#'#]],", Л")</f>
        <v xml:space="preserve"> НКН 05-10.170, Л</v>
      </c>
      <c r="M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длина=1700 мм, глубина=139 мм</v>
      </c>
      <c r="N40" s="2">
        <v>50</v>
      </c>
      <c r="O40" s="3" t="s">
        <v>1</v>
      </c>
      <c r="P40" s="5">
        <v>0</v>
      </c>
      <c r="Q40" s="24" t="s">
        <v>225</v>
      </c>
    </row>
    <row r="41" spans="1:17" ht="15" customHeight="1" x14ac:dyDescent="0.25">
      <c r="A41" s="9" t="str">
        <f t="shared" si="0"/>
        <v>Коралл,  НКН 05-10.180 с алюминиевой решеткой</v>
      </c>
      <c r="B41" s="9" t="s">
        <v>226</v>
      </c>
      <c r="C41" s="6" t="s">
        <v>0</v>
      </c>
      <c r="D41" s="4" t="s">
        <v>69</v>
      </c>
      <c r="E41" s="27">
        <v>100</v>
      </c>
      <c r="F41" s="2">
        <v>139</v>
      </c>
      <c r="G41" s="2">
        <v>1800</v>
      </c>
      <c r="H41" s="1" t="s">
        <v>4</v>
      </c>
      <c r="I41" s="29">
        <v>1690.6</v>
      </c>
      <c r="J41" s="14">
        <v>1379.5295999999998</v>
      </c>
      <c r="K41" s="30">
        <v>1083.6745999999998</v>
      </c>
      <c r="L41" s="14" t="str">
        <f>_xlfn.CONCAT(Таблица1[[#This Row],[ADSK_Код изделия'#'#OTHER'#'#]],", Л")</f>
        <v xml:space="preserve"> НКН 05-10.180, Л</v>
      </c>
      <c r="M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длина=1800 мм, глубина=139 мм</v>
      </c>
      <c r="N41" s="2">
        <v>50</v>
      </c>
      <c r="O41" s="3" t="s">
        <v>1</v>
      </c>
      <c r="P41" s="5">
        <v>0</v>
      </c>
      <c r="Q41" s="24" t="s">
        <v>225</v>
      </c>
    </row>
    <row r="42" spans="1:17" ht="15" customHeight="1" x14ac:dyDescent="0.25">
      <c r="A42" s="9" t="str">
        <f t="shared" si="0"/>
        <v>Коралл,  НКН 05-10.190 с алюминиевой решеткой</v>
      </c>
      <c r="B42" s="9" t="s">
        <v>226</v>
      </c>
      <c r="C42" s="6" t="s">
        <v>0</v>
      </c>
      <c r="D42" s="4" t="s">
        <v>70</v>
      </c>
      <c r="E42" s="27">
        <v>100</v>
      </c>
      <c r="F42" s="2">
        <v>139</v>
      </c>
      <c r="G42" s="2">
        <v>1900</v>
      </c>
      <c r="H42" s="1" t="s">
        <v>4</v>
      </c>
      <c r="I42" s="29">
        <v>1797.6000000000001</v>
      </c>
      <c r="J42" s="14">
        <v>1466.8416</v>
      </c>
      <c r="K42" s="30">
        <v>1152.2616</v>
      </c>
      <c r="L42" s="14" t="str">
        <f>_xlfn.CONCAT(Таблица1[[#This Row],[ADSK_Код изделия'#'#OTHER'#'#]],", Л")</f>
        <v xml:space="preserve"> НКН 05-10.190, Л</v>
      </c>
      <c r="M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длина=1900 мм, глубина=139 мм</v>
      </c>
      <c r="N42" s="2">
        <v>50</v>
      </c>
      <c r="O42" s="3" t="s">
        <v>1</v>
      </c>
      <c r="P42" s="5">
        <v>0</v>
      </c>
      <c r="Q42" s="24" t="s">
        <v>225</v>
      </c>
    </row>
    <row r="43" spans="1:17" ht="15" customHeight="1" x14ac:dyDescent="0.25">
      <c r="A43" s="9" t="str">
        <f t="shared" si="0"/>
        <v>Коралл,  НКН 05-10.200 с алюминиевой решеткой</v>
      </c>
      <c r="B43" s="9" t="s">
        <v>226</v>
      </c>
      <c r="C43" s="6" t="s">
        <v>0</v>
      </c>
      <c r="D43" s="4" t="s">
        <v>66</v>
      </c>
      <c r="E43" s="27">
        <v>100</v>
      </c>
      <c r="F43" s="2">
        <v>139</v>
      </c>
      <c r="G43" s="2">
        <v>2000</v>
      </c>
      <c r="H43" s="1" t="s">
        <v>4</v>
      </c>
      <c r="I43" s="29">
        <v>1904.6000000000001</v>
      </c>
      <c r="J43" s="14">
        <v>1554.1536000000001</v>
      </c>
      <c r="K43" s="30">
        <v>1220.8486</v>
      </c>
      <c r="L43" s="14" t="str">
        <f>_xlfn.CONCAT(Таблица1[[#This Row],[ADSK_Код изделия'#'#OTHER'#'#]],", Л")</f>
        <v xml:space="preserve"> НКН 05-10.200, Л</v>
      </c>
      <c r="M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длина=2000 мм, глубина=139 мм</v>
      </c>
      <c r="N43" s="2">
        <v>50</v>
      </c>
      <c r="O43" s="3" t="s">
        <v>1</v>
      </c>
      <c r="P43" s="5">
        <v>0</v>
      </c>
      <c r="Q43" s="24" t="s">
        <v>225</v>
      </c>
    </row>
    <row r="44" spans="1:17" ht="15" customHeight="1" x14ac:dyDescent="0.25">
      <c r="A44" s="9" t="str">
        <f t="shared" si="0"/>
        <v>Коралл,  НКН 05-10.210 с алюминиевой решеткой</v>
      </c>
      <c r="B44" s="9" t="s">
        <v>226</v>
      </c>
      <c r="C44" s="6" t="s">
        <v>0</v>
      </c>
      <c r="D44" s="4" t="s">
        <v>71</v>
      </c>
      <c r="E44" s="27">
        <v>100</v>
      </c>
      <c r="F44" s="2">
        <v>139</v>
      </c>
      <c r="G44" s="2">
        <v>2100</v>
      </c>
      <c r="H44" s="1" t="s">
        <v>4</v>
      </c>
      <c r="I44" s="29">
        <v>2011.6000000000001</v>
      </c>
      <c r="J44" s="14">
        <v>1641.4655999999998</v>
      </c>
      <c r="K44" s="30">
        <v>1289.4356</v>
      </c>
      <c r="L44" s="14" t="str">
        <f>_xlfn.CONCAT(Таблица1[[#This Row],[ADSK_Код изделия'#'#OTHER'#'#]],", Л")</f>
        <v xml:space="preserve"> НКН 05-10.210, Л</v>
      </c>
      <c r="M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длина=2100 мм, глубина=139 мм</v>
      </c>
      <c r="N44" s="2">
        <v>50</v>
      </c>
      <c r="O44" s="3" t="s">
        <v>1</v>
      </c>
      <c r="P44" s="5">
        <v>0</v>
      </c>
      <c r="Q44" s="24" t="s">
        <v>225</v>
      </c>
    </row>
    <row r="45" spans="1:17" ht="15" customHeight="1" x14ac:dyDescent="0.25">
      <c r="A45" s="9" t="str">
        <f t="shared" si="0"/>
        <v>Коралл,  НКН 05-10.220 с алюминиевой решеткой</v>
      </c>
      <c r="B45" s="9" t="s">
        <v>226</v>
      </c>
      <c r="C45" s="6" t="s">
        <v>0</v>
      </c>
      <c r="D45" s="4" t="s">
        <v>72</v>
      </c>
      <c r="E45" s="27">
        <v>100</v>
      </c>
      <c r="F45" s="2">
        <v>139</v>
      </c>
      <c r="G45" s="2">
        <v>2200</v>
      </c>
      <c r="H45" s="1" t="s">
        <v>4</v>
      </c>
      <c r="I45" s="29">
        <v>2118.6</v>
      </c>
      <c r="J45" s="14">
        <v>1728.7775999999997</v>
      </c>
      <c r="K45" s="30">
        <v>1358.0226</v>
      </c>
      <c r="L45" s="14" t="str">
        <f>_xlfn.CONCAT(Таблица1[[#This Row],[ADSK_Код изделия'#'#OTHER'#'#]],", Л")</f>
        <v xml:space="preserve"> НКН 05-10.220, Л</v>
      </c>
      <c r="M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длина=2200 мм, глубина=139 мм</v>
      </c>
      <c r="N45" s="2">
        <v>50</v>
      </c>
      <c r="O45" s="3" t="s">
        <v>1</v>
      </c>
      <c r="P45" s="5">
        <v>0</v>
      </c>
      <c r="Q45" s="24" t="s">
        <v>225</v>
      </c>
    </row>
    <row r="46" spans="1:17" ht="15" customHeight="1" x14ac:dyDescent="0.25">
      <c r="A46" s="9" t="str">
        <f t="shared" si="0"/>
        <v>Коралл,  НКН 05-10.230 с алюминиевой решеткой</v>
      </c>
      <c r="B46" s="9" t="s">
        <v>226</v>
      </c>
      <c r="C46" s="6" t="s">
        <v>0</v>
      </c>
      <c r="D46" s="4" t="s">
        <v>73</v>
      </c>
      <c r="E46" s="27">
        <v>100</v>
      </c>
      <c r="F46" s="2">
        <v>139</v>
      </c>
      <c r="G46" s="2">
        <v>2300</v>
      </c>
      <c r="H46" s="1" t="s">
        <v>4</v>
      </c>
      <c r="I46" s="29">
        <v>2225.6</v>
      </c>
      <c r="J46" s="14">
        <v>1816.0896</v>
      </c>
      <c r="K46" s="30">
        <v>1426.6096000000002</v>
      </c>
      <c r="L46" s="14" t="str">
        <f>_xlfn.CONCAT(Таблица1[[#This Row],[ADSK_Код изделия'#'#OTHER'#'#]],", Л")</f>
        <v xml:space="preserve"> НКН 05-10.230, Л</v>
      </c>
      <c r="M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длина=2300 мм, глубина=139 мм</v>
      </c>
      <c r="N46" s="2">
        <v>50</v>
      </c>
      <c r="O46" s="3" t="s">
        <v>1</v>
      </c>
      <c r="P46" s="5">
        <v>0</v>
      </c>
      <c r="Q46" s="24" t="s">
        <v>225</v>
      </c>
    </row>
    <row r="47" spans="1:17" ht="15" customHeight="1" x14ac:dyDescent="0.25">
      <c r="A47" s="9" t="str">
        <f t="shared" si="0"/>
        <v>Коралл,  НКН 05-10.240 с алюминиевой решеткой</v>
      </c>
      <c r="B47" s="9" t="s">
        <v>226</v>
      </c>
      <c r="C47" s="6" t="s">
        <v>0</v>
      </c>
      <c r="D47" s="4" t="s">
        <v>74</v>
      </c>
      <c r="E47" s="27">
        <v>100</v>
      </c>
      <c r="F47" s="2">
        <v>139</v>
      </c>
      <c r="G47" s="2">
        <v>2400</v>
      </c>
      <c r="H47" s="1" t="s">
        <v>4</v>
      </c>
      <c r="I47" s="29">
        <v>2332.6</v>
      </c>
      <c r="J47" s="14">
        <v>1903.4015999999999</v>
      </c>
      <c r="K47" s="30">
        <v>1495.1965999999998</v>
      </c>
      <c r="L47" s="14" t="str">
        <f>_xlfn.CONCAT(Таблица1[[#This Row],[ADSK_Код изделия'#'#OTHER'#'#]],", Л")</f>
        <v xml:space="preserve"> НКН 05-10.240, Л</v>
      </c>
      <c r="M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длина=2400 мм, глубина=139 мм</v>
      </c>
      <c r="N47" s="2">
        <v>50</v>
      </c>
      <c r="O47" s="3" t="s">
        <v>1</v>
      </c>
      <c r="P47" s="5">
        <v>0</v>
      </c>
      <c r="Q47" s="24" t="s">
        <v>225</v>
      </c>
    </row>
    <row r="48" spans="1:17" ht="15" customHeight="1" x14ac:dyDescent="0.25">
      <c r="A48" s="9" t="str">
        <f t="shared" si="0"/>
        <v>Коралл,  НКН 05-10.250 с алюминиевой решеткой</v>
      </c>
      <c r="B48" s="9" t="s">
        <v>226</v>
      </c>
      <c r="C48" s="6" t="s">
        <v>0</v>
      </c>
      <c r="D48" s="4" t="s">
        <v>75</v>
      </c>
      <c r="E48" s="27">
        <v>100</v>
      </c>
      <c r="F48" s="2">
        <v>139</v>
      </c>
      <c r="G48" s="2">
        <v>2500</v>
      </c>
      <c r="H48" s="1" t="s">
        <v>4</v>
      </c>
      <c r="I48" s="29">
        <v>2439.6</v>
      </c>
      <c r="J48" s="14">
        <v>1990.7135999999998</v>
      </c>
      <c r="K48" s="30">
        <v>1563.7836</v>
      </c>
      <c r="L48" s="14" t="str">
        <f>_xlfn.CONCAT(Таблица1[[#This Row],[ADSK_Код изделия'#'#OTHER'#'#]],", Л")</f>
        <v xml:space="preserve"> НКН 05-10.250, Л</v>
      </c>
      <c r="M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длина=2500 мм, глубина=139 мм</v>
      </c>
      <c r="N48" s="2">
        <v>50</v>
      </c>
      <c r="O48" s="3" t="s">
        <v>1</v>
      </c>
      <c r="P48" s="5">
        <v>0</v>
      </c>
      <c r="Q48" s="24" t="s">
        <v>225</v>
      </c>
    </row>
    <row r="49" spans="1:17" ht="15" customHeight="1" x14ac:dyDescent="0.25">
      <c r="A49" s="9" t="str">
        <f t="shared" si="0"/>
        <v>Коралл,  НКН 05-10.260 с алюминиевой решеткой</v>
      </c>
      <c r="B49" s="9" t="s">
        <v>226</v>
      </c>
      <c r="C49" s="6" t="s">
        <v>0</v>
      </c>
      <c r="D49" s="4" t="s">
        <v>76</v>
      </c>
      <c r="E49" s="27">
        <v>100</v>
      </c>
      <c r="F49" s="2">
        <v>139</v>
      </c>
      <c r="G49" s="2">
        <v>2600</v>
      </c>
      <c r="H49" s="1" t="s">
        <v>4</v>
      </c>
      <c r="I49" s="29">
        <v>2546.6</v>
      </c>
      <c r="J49" s="14">
        <v>2078.0255999999995</v>
      </c>
      <c r="K49" s="30">
        <v>1632.3705999999997</v>
      </c>
      <c r="L49" s="14" t="str">
        <f>_xlfn.CONCAT(Таблица1[[#This Row],[ADSK_Код изделия'#'#OTHER'#'#]],", Л")</f>
        <v xml:space="preserve"> НКН 05-10.260, Л</v>
      </c>
      <c r="M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длина=2600 мм, глубина=139 мм</v>
      </c>
      <c r="N49" s="2">
        <v>50</v>
      </c>
      <c r="O49" s="3" t="s">
        <v>1</v>
      </c>
      <c r="P49" s="5">
        <v>0</v>
      </c>
      <c r="Q49" s="24" t="s">
        <v>225</v>
      </c>
    </row>
    <row r="50" spans="1:17" ht="15" customHeight="1" x14ac:dyDescent="0.25">
      <c r="A50" s="9" t="str">
        <f t="shared" si="0"/>
        <v>Коралл,  НКН 05-10.270 с алюминиевой решеткой</v>
      </c>
      <c r="B50" s="9" t="s">
        <v>226</v>
      </c>
      <c r="C50" s="6" t="s">
        <v>0</v>
      </c>
      <c r="D50" s="4" t="s">
        <v>77</v>
      </c>
      <c r="E50" s="27">
        <v>100</v>
      </c>
      <c r="F50" s="2">
        <v>139</v>
      </c>
      <c r="G50" s="2">
        <v>2700</v>
      </c>
      <c r="H50" s="1" t="s">
        <v>4</v>
      </c>
      <c r="I50" s="29">
        <v>2653.6</v>
      </c>
      <c r="J50" s="14">
        <v>2165.3375999999998</v>
      </c>
      <c r="K50" s="30">
        <v>1700.9576</v>
      </c>
      <c r="L50" s="14" t="str">
        <f>_xlfn.CONCAT(Таблица1[[#This Row],[ADSK_Код изделия'#'#OTHER'#'#]],", Л")</f>
        <v xml:space="preserve"> НКН 05-10.270, Л</v>
      </c>
      <c r="M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длина=2700 мм, глубина=139 мм</v>
      </c>
      <c r="N50" s="2">
        <v>50</v>
      </c>
      <c r="O50" s="3" t="s">
        <v>1</v>
      </c>
      <c r="P50" s="5">
        <v>0</v>
      </c>
      <c r="Q50" s="24" t="s">
        <v>225</v>
      </c>
    </row>
    <row r="51" spans="1:17" ht="15" customHeight="1" x14ac:dyDescent="0.25">
      <c r="A51" s="9" t="str">
        <f t="shared" si="0"/>
        <v>Коралл,  НКН 05-10.280 с алюминиевой решеткой</v>
      </c>
      <c r="B51" s="9" t="s">
        <v>226</v>
      </c>
      <c r="C51" s="6" t="s">
        <v>0</v>
      </c>
      <c r="D51" s="4" t="s">
        <v>78</v>
      </c>
      <c r="E51" s="27">
        <v>100</v>
      </c>
      <c r="F51" s="2">
        <v>139</v>
      </c>
      <c r="G51" s="2">
        <v>2800</v>
      </c>
      <c r="H51" s="1" t="s">
        <v>4</v>
      </c>
      <c r="I51" s="29">
        <v>2760.6000000000004</v>
      </c>
      <c r="J51" s="14">
        <v>2252.6495999999997</v>
      </c>
      <c r="K51" s="30">
        <v>1769.5446000000002</v>
      </c>
      <c r="L51" s="14" t="str">
        <f>_xlfn.CONCAT(Таблица1[[#This Row],[ADSK_Код изделия'#'#OTHER'#'#]],", Л")</f>
        <v xml:space="preserve"> НКН 05-10.280, Л</v>
      </c>
      <c r="M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длина=2800 мм, глубина=139 мм</v>
      </c>
      <c r="N51" s="2">
        <v>50</v>
      </c>
      <c r="O51" s="3" t="s">
        <v>1</v>
      </c>
      <c r="P51" s="5">
        <v>0</v>
      </c>
      <c r="Q51" s="24" t="s">
        <v>225</v>
      </c>
    </row>
    <row r="52" spans="1:17" ht="15" customHeight="1" x14ac:dyDescent="0.25">
      <c r="A52" s="9" t="str">
        <f t="shared" si="0"/>
        <v>Коралл,  НКН 05-10.290 с алюминиевой решеткой</v>
      </c>
      <c r="B52" s="9" t="s">
        <v>226</v>
      </c>
      <c r="C52" s="6" t="s">
        <v>0</v>
      </c>
      <c r="D52" s="4" t="s">
        <v>79</v>
      </c>
      <c r="E52" s="27">
        <v>100</v>
      </c>
      <c r="F52" s="2">
        <v>139</v>
      </c>
      <c r="G52" s="2">
        <v>2900</v>
      </c>
      <c r="H52" s="1" t="s">
        <v>4</v>
      </c>
      <c r="I52" s="29">
        <v>2867.6</v>
      </c>
      <c r="J52" s="14">
        <v>2339.9615999999996</v>
      </c>
      <c r="K52" s="30">
        <v>1838.1316000000002</v>
      </c>
      <c r="L52" s="14" t="str">
        <f>_xlfn.CONCAT(Таблица1[[#This Row],[ADSK_Код изделия'#'#OTHER'#'#]],", Л")</f>
        <v xml:space="preserve"> НКН 05-10.290, Л</v>
      </c>
      <c r="M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длина=2900 мм, глубина=139 мм</v>
      </c>
      <c r="N52" s="2">
        <v>50</v>
      </c>
      <c r="O52" s="3" t="s">
        <v>1</v>
      </c>
      <c r="P52" s="5">
        <v>0</v>
      </c>
      <c r="Q52" s="24" t="s">
        <v>225</v>
      </c>
    </row>
    <row r="53" spans="1:17" ht="15" customHeight="1" thickBot="1" x14ac:dyDescent="0.3">
      <c r="A53" s="9" t="str">
        <f t="shared" si="0"/>
        <v>Коралл,  НКН 05-10.300 с алюминиевой решеткой</v>
      </c>
      <c r="B53" s="9" t="s">
        <v>226</v>
      </c>
      <c r="C53" s="6" t="s">
        <v>0</v>
      </c>
      <c r="D53" s="4" t="s">
        <v>80</v>
      </c>
      <c r="E53" s="27">
        <v>100</v>
      </c>
      <c r="F53" s="2">
        <v>139</v>
      </c>
      <c r="G53" s="2">
        <v>3000</v>
      </c>
      <c r="H53" s="1" t="s">
        <v>4</v>
      </c>
      <c r="I53" s="31">
        <v>2974.6</v>
      </c>
      <c r="J53" s="32">
        <v>2427.2736</v>
      </c>
      <c r="K53" s="33">
        <v>1906.7186000000002</v>
      </c>
      <c r="L53" s="14" t="str">
        <f>_xlfn.CONCAT(Таблица1[[#This Row],[ADSK_Код изделия'#'#OTHER'#'#]],", Л")</f>
        <v xml:space="preserve"> НКН 05-10.300, Л</v>
      </c>
      <c r="M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длина=3000 мм, глубина=139 мм</v>
      </c>
      <c r="N53" s="2">
        <v>50</v>
      </c>
      <c r="O53" s="3" t="s">
        <v>1</v>
      </c>
      <c r="P53" s="5">
        <v>0</v>
      </c>
      <c r="Q53" s="24" t="s">
        <v>225</v>
      </c>
    </row>
    <row r="54" spans="1:17" ht="15" customHeight="1" x14ac:dyDescent="0.25">
      <c r="A54" s="9" t="str">
        <f t="shared" si="0"/>
        <v>Коралл,  НКН 10-15.50 с алюминиевой решеткой</v>
      </c>
      <c r="B54" s="9" t="s">
        <v>226</v>
      </c>
      <c r="C54" s="6" t="s">
        <v>0</v>
      </c>
      <c r="D54" s="4" t="s">
        <v>106</v>
      </c>
      <c r="E54" s="27">
        <v>150</v>
      </c>
      <c r="F54" s="2">
        <v>139</v>
      </c>
      <c r="G54" s="2">
        <v>500</v>
      </c>
      <c r="H54" s="1" t="s">
        <v>4</v>
      </c>
      <c r="I54" s="29">
        <v>360.36</v>
      </c>
      <c r="J54" s="29">
        <v>292.61232000000001</v>
      </c>
      <c r="K54" s="34">
        <v>228.82860000000002</v>
      </c>
      <c r="L54" s="14" t="str">
        <f>_xlfn.CONCAT(Таблица1[[#This Row],[ADSK_Код изделия'#'#OTHER'#'#]],", Л")</f>
        <v xml:space="preserve"> НКН 10-15.50, Л</v>
      </c>
      <c r="M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длина=500 мм, глубина=139 мм</v>
      </c>
      <c r="N54" s="2">
        <v>50</v>
      </c>
      <c r="O54" s="3" t="s">
        <v>1</v>
      </c>
      <c r="P54" s="5">
        <v>0</v>
      </c>
      <c r="Q54" s="24" t="s">
        <v>225</v>
      </c>
    </row>
    <row r="55" spans="1:17" ht="15" customHeight="1" x14ac:dyDescent="0.25">
      <c r="A55" s="9" t="str">
        <f t="shared" si="0"/>
        <v>Коралл,  НКН 10-15.60 с алюминиевой решеткой</v>
      </c>
      <c r="B55" s="9" t="s">
        <v>226</v>
      </c>
      <c r="C55" s="6" t="s">
        <v>0</v>
      </c>
      <c r="D55" s="4" t="s">
        <v>107</v>
      </c>
      <c r="E55" s="27">
        <v>150</v>
      </c>
      <c r="F55" s="2">
        <v>139</v>
      </c>
      <c r="G55" s="2">
        <v>600</v>
      </c>
      <c r="H55" s="1" t="s">
        <v>4</v>
      </c>
      <c r="I55" s="29">
        <v>489.06</v>
      </c>
      <c r="J55" s="29">
        <v>397.11672000000004</v>
      </c>
      <c r="K55" s="34">
        <v>310.55310000000003</v>
      </c>
      <c r="L55" s="14" t="str">
        <f>_xlfn.CONCAT(Таблица1[[#This Row],[ADSK_Код изделия'#'#OTHER'#'#]],", Л")</f>
        <v xml:space="preserve"> НКН 10-15.60, Л</v>
      </c>
      <c r="M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длина=600 мм, глубина=139 мм</v>
      </c>
      <c r="N55" s="2">
        <v>50</v>
      </c>
      <c r="O55" s="3" t="s">
        <v>1</v>
      </c>
      <c r="P55" s="5">
        <v>0</v>
      </c>
      <c r="Q55" s="24" t="s">
        <v>225</v>
      </c>
    </row>
    <row r="56" spans="1:17" ht="15" customHeight="1" x14ac:dyDescent="0.25">
      <c r="A56" s="9" t="str">
        <f t="shared" si="0"/>
        <v>Коралл,  НКН 10-15.70 с алюминиевой решеткой</v>
      </c>
      <c r="B56" s="9" t="s">
        <v>226</v>
      </c>
      <c r="C56" s="6" t="s">
        <v>0</v>
      </c>
      <c r="D56" s="4" t="s">
        <v>108</v>
      </c>
      <c r="E56" s="27">
        <v>150</v>
      </c>
      <c r="F56" s="2">
        <v>139</v>
      </c>
      <c r="G56" s="2">
        <v>700</v>
      </c>
      <c r="H56" s="1" t="s">
        <v>4</v>
      </c>
      <c r="I56" s="29">
        <v>617.76</v>
      </c>
      <c r="J56" s="29">
        <v>501.62112000000002</v>
      </c>
      <c r="K56" s="34">
        <v>392.27760000000001</v>
      </c>
      <c r="L56" s="14" t="str">
        <f>_xlfn.CONCAT(Таблица1[[#This Row],[ADSK_Код изделия'#'#OTHER'#'#]],", Л")</f>
        <v xml:space="preserve"> НКН 10-15.70, Л</v>
      </c>
      <c r="M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длина=700 мм, глубина=139 мм</v>
      </c>
      <c r="N56" s="2">
        <v>50</v>
      </c>
      <c r="O56" s="3" t="s">
        <v>1</v>
      </c>
      <c r="P56" s="5">
        <v>0</v>
      </c>
      <c r="Q56" s="24" t="s">
        <v>225</v>
      </c>
    </row>
    <row r="57" spans="1:17" ht="15" customHeight="1" x14ac:dyDescent="0.25">
      <c r="A57" s="9" t="str">
        <f t="shared" si="0"/>
        <v>Коралл,  НКН 10-15.80 с алюминиевой решеткой</v>
      </c>
      <c r="B57" s="9" t="s">
        <v>226</v>
      </c>
      <c r="C57" s="6" t="s">
        <v>0</v>
      </c>
      <c r="D57" s="4" t="s">
        <v>109</v>
      </c>
      <c r="E57" s="27">
        <v>150</v>
      </c>
      <c r="F57" s="2">
        <v>139</v>
      </c>
      <c r="G57" s="2">
        <v>800</v>
      </c>
      <c r="H57" s="1" t="s">
        <v>4</v>
      </c>
      <c r="I57" s="29">
        <v>746.46</v>
      </c>
      <c r="J57" s="29">
        <v>606.12552000000005</v>
      </c>
      <c r="K57" s="34">
        <v>474.00210000000004</v>
      </c>
      <c r="L57" s="14" t="str">
        <f>_xlfn.CONCAT(Таблица1[[#This Row],[ADSK_Код изделия'#'#OTHER'#'#]],", Л")</f>
        <v xml:space="preserve"> НКН 10-15.80, Л</v>
      </c>
      <c r="M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длина=800 мм, глубина=139 мм</v>
      </c>
      <c r="N57" s="2">
        <v>50</v>
      </c>
      <c r="O57" s="3" t="s">
        <v>1</v>
      </c>
      <c r="P57" s="5">
        <v>0</v>
      </c>
      <c r="Q57" s="24" t="s">
        <v>225</v>
      </c>
    </row>
    <row r="58" spans="1:17" ht="15" customHeight="1" x14ac:dyDescent="0.25">
      <c r="A58" s="9" t="str">
        <f t="shared" si="0"/>
        <v>Коралл,  НКН 10-15.90 с алюминиевой решеткой</v>
      </c>
      <c r="B58" s="9" t="s">
        <v>226</v>
      </c>
      <c r="C58" s="6" t="s">
        <v>0</v>
      </c>
      <c r="D58" s="4" t="s">
        <v>110</v>
      </c>
      <c r="E58" s="27">
        <v>150</v>
      </c>
      <c r="F58" s="2">
        <v>139</v>
      </c>
      <c r="G58" s="2">
        <v>900</v>
      </c>
      <c r="H58" s="1" t="s">
        <v>4</v>
      </c>
      <c r="I58" s="29">
        <v>875.16</v>
      </c>
      <c r="J58" s="29">
        <v>710.62991999999997</v>
      </c>
      <c r="K58" s="34">
        <v>555.72659999999996</v>
      </c>
      <c r="L58" s="14" t="str">
        <f>_xlfn.CONCAT(Таблица1[[#This Row],[ADSK_Код изделия'#'#OTHER'#'#]],", Л")</f>
        <v xml:space="preserve"> НКН 10-15.90, Л</v>
      </c>
      <c r="M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длина=900 мм, глубина=139 мм</v>
      </c>
      <c r="N58" s="2">
        <v>50</v>
      </c>
      <c r="O58" s="3" t="s">
        <v>1</v>
      </c>
      <c r="P58" s="5">
        <v>0</v>
      </c>
      <c r="Q58" s="24" t="s">
        <v>225</v>
      </c>
    </row>
    <row r="59" spans="1:17" ht="15" customHeight="1" x14ac:dyDescent="0.25">
      <c r="A59" s="9" t="str">
        <f t="shared" si="0"/>
        <v>Коралл,  НКН 10-15.100 с алюминиевой решеткой</v>
      </c>
      <c r="B59" s="9" t="s">
        <v>226</v>
      </c>
      <c r="C59" s="6" t="s">
        <v>0</v>
      </c>
      <c r="D59" s="4" t="s">
        <v>111</v>
      </c>
      <c r="E59" s="27">
        <v>150</v>
      </c>
      <c r="F59" s="2">
        <v>139</v>
      </c>
      <c r="G59" s="2">
        <v>1000</v>
      </c>
      <c r="H59" s="1" t="s">
        <v>4</v>
      </c>
      <c r="I59" s="29">
        <v>1003.86</v>
      </c>
      <c r="J59" s="29">
        <v>815.13432000000012</v>
      </c>
      <c r="K59" s="34">
        <v>637.4511</v>
      </c>
      <c r="L59" s="14" t="str">
        <f>_xlfn.CONCAT(Таблица1[[#This Row],[ADSK_Код изделия'#'#OTHER'#'#]],", Л")</f>
        <v xml:space="preserve"> НКН 10-15.100, Л</v>
      </c>
      <c r="M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длина=1000 мм, глубина=139 мм</v>
      </c>
      <c r="N59" s="2">
        <v>50</v>
      </c>
      <c r="O59" s="3" t="s">
        <v>1</v>
      </c>
      <c r="P59" s="5">
        <v>0</v>
      </c>
      <c r="Q59" s="24" t="s">
        <v>225</v>
      </c>
    </row>
    <row r="60" spans="1:17" ht="15" customHeight="1" x14ac:dyDescent="0.25">
      <c r="A60" s="9" t="str">
        <f t="shared" si="0"/>
        <v>Коралл,  НКН 10-15.110 с алюминиевой решеткой</v>
      </c>
      <c r="B60" s="9" t="s">
        <v>226</v>
      </c>
      <c r="C60" s="6" t="s">
        <v>0</v>
      </c>
      <c r="D60" s="4" t="s">
        <v>112</v>
      </c>
      <c r="E60" s="27">
        <v>150</v>
      </c>
      <c r="F60" s="2">
        <v>139</v>
      </c>
      <c r="G60" s="2">
        <v>1100</v>
      </c>
      <c r="H60" s="1" t="s">
        <v>4</v>
      </c>
      <c r="I60" s="29">
        <v>1132.56</v>
      </c>
      <c r="J60" s="29">
        <v>919.63872000000003</v>
      </c>
      <c r="K60" s="34">
        <v>719.17560000000003</v>
      </c>
      <c r="L60" s="14" t="str">
        <f>_xlfn.CONCAT(Таблица1[[#This Row],[ADSK_Код изделия'#'#OTHER'#'#]],", Л")</f>
        <v xml:space="preserve"> НКН 10-15.110, Л</v>
      </c>
      <c r="M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длина=1100 мм, глубина=139 мм</v>
      </c>
      <c r="N60" s="2">
        <v>50</v>
      </c>
      <c r="O60" s="3" t="s">
        <v>1</v>
      </c>
      <c r="P60" s="5">
        <v>0</v>
      </c>
      <c r="Q60" s="24" t="s">
        <v>225</v>
      </c>
    </row>
    <row r="61" spans="1:17" ht="15" customHeight="1" x14ac:dyDescent="0.25">
      <c r="A61" s="9" t="str">
        <f t="shared" si="0"/>
        <v>Коралл,  НКН 10-15.120 с алюминиевой решеткой</v>
      </c>
      <c r="B61" s="9" t="s">
        <v>226</v>
      </c>
      <c r="C61" s="6" t="s">
        <v>0</v>
      </c>
      <c r="D61" s="4" t="s">
        <v>113</v>
      </c>
      <c r="E61" s="27">
        <v>150</v>
      </c>
      <c r="F61" s="2">
        <v>139</v>
      </c>
      <c r="G61" s="2">
        <v>1250</v>
      </c>
      <c r="H61" s="1" t="s">
        <v>4</v>
      </c>
      <c r="I61" s="29">
        <v>1261.26</v>
      </c>
      <c r="J61" s="29">
        <v>1024.1431200000002</v>
      </c>
      <c r="K61" s="34">
        <v>800.90009999999995</v>
      </c>
      <c r="L61" s="14" t="str">
        <f>_xlfn.CONCAT(Таблица1[[#This Row],[ADSK_Код изделия'#'#OTHER'#'#]],", Л")</f>
        <v xml:space="preserve"> НКН 10-15.120, Л</v>
      </c>
      <c r="M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длина=1250 мм, глубина=139 мм</v>
      </c>
      <c r="N61" s="2">
        <v>50</v>
      </c>
      <c r="O61" s="3" t="s">
        <v>1</v>
      </c>
      <c r="P61" s="5">
        <v>0</v>
      </c>
      <c r="Q61" s="24" t="s">
        <v>225</v>
      </c>
    </row>
    <row r="62" spans="1:17" ht="15" customHeight="1" x14ac:dyDescent="0.25">
      <c r="A62" s="9" t="str">
        <f t="shared" si="0"/>
        <v>Коралл,  НКН 10-15.130 с алюминиевой решеткой</v>
      </c>
      <c r="B62" s="9" t="s">
        <v>226</v>
      </c>
      <c r="C62" s="6" t="s">
        <v>0</v>
      </c>
      <c r="D62" s="4" t="s">
        <v>114</v>
      </c>
      <c r="E62" s="27">
        <v>150</v>
      </c>
      <c r="F62" s="2">
        <v>139</v>
      </c>
      <c r="G62" s="2">
        <v>1300</v>
      </c>
      <c r="H62" s="1" t="s">
        <v>4</v>
      </c>
      <c r="I62" s="29">
        <v>1389.9599999999998</v>
      </c>
      <c r="J62" s="29">
        <v>1128.64752</v>
      </c>
      <c r="K62" s="34">
        <v>882.62459999999987</v>
      </c>
      <c r="L62" s="14" t="str">
        <f>_xlfn.CONCAT(Таблица1[[#This Row],[ADSK_Код изделия'#'#OTHER'#'#]],", Л")</f>
        <v xml:space="preserve"> НКН 10-15.130, Л</v>
      </c>
      <c r="M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длина=1300 мм, глубина=139 мм</v>
      </c>
      <c r="N62" s="2">
        <v>50</v>
      </c>
      <c r="O62" s="3" t="s">
        <v>1</v>
      </c>
      <c r="P62" s="5">
        <v>0</v>
      </c>
      <c r="Q62" s="24" t="s">
        <v>225</v>
      </c>
    </row>
    <row r="63" spans="1:17" ht="15" customHeight="1" x14ac:dyDescent="0.25">
      <c r="A63" s="9" t="str">
        <f t="shared" si="0"/>
        <v>Коралл,  НКН 10-15.140 с алюминиевой решеткой</v>
      </c>
      <c r="B63" s="9" t="s">
        <v>226</v>
      </c>
      <c r="C63" s="6" t="s">
        <v>0</v>
      </c>
      <c r="D63" s="4" t="s">
        <v>115</v>
      </c>
      <c r="E63" s="27">
        <v>150</v>
      </c>
      <c r="F63" s="2">
        <v>139</v>
      </c>
      <c r="G63" s="2">
        <v>1400</v>
      </c>
      <c r="H63" s="1" t="s">
        <v>4</v>
      </c>
      <c r="I63" s="29">
        <v>1518.6599999999999</v>
      </c>
      <c r="J63" s="29">
        <v>1233.15192</v>
      </c>
      <c r="K63" s="34">
        <v>964.34909999999991</v>
      </c>
      <c r="L63" s="14" t="str">
        <f>_xlfn.CONCAT(Таблица1[[#This Row],[ADSK_Код изделия'#'#OTHER'#'#]],", Л")</f>
        <v xml:space="preserve"> НКН 10-15.140, Л</v>
      </c>
      <c r="M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длина=1400 мм, глубина=139 мм</v>
      </c>
      <c r="N63" s="2">
        <v>50</v>
      </c>
      <c r="O63" s="3" t="s">
        <v>1</v>
      </c>
      <c r="P63" s="5">
        <v>0</v>
      </c>
      <c r="Q63" s="24" t="s">
        <v>225</v>
      </c>
    </row>
    <row r="64" spans="1:17" ht="15" customHeight="1" x14ac:dyDescent="0.25">
      <c r="A64" s="9" t="str">
        <f t="shared" si="0"/>
        <v>Коралл,  НКН 10-15.150 с алюминиевой решеткой</v>
      </c>
      <c r="B64" s="9" t="s">
        <v>226</v>
      </c>
      <c r="C64" s="6" t="s">
        <v>0</v>
      </c>
      <c r="D64" s="4" t="s">
        <v>210</v>
      </c>
      <c r="E64" s="27">
        <v>150</v>
      </c>
      <c r="F64" s="2">
        <v>139</v>
      </c>
      <c r="G64" s="2">
        <v>1500</v>
      </c>
      <c r="H64" s="1" t="s">
        <v>4</v>
      </c>
      <c r="I64" s="29">
        <v>1647.36</v>
      </c>
      <c r="J64" s="29">
        <v>1337.6563200000001</v>
      </c>
      <c r="K64" s="34">
        <v>1046.0735999999999</v>
      </c>
      <c r="L64" s="14" t="str">
        <f>_xlfn.CONCAT(Таблица1[[#This Row],[ADSK_Код изделия'#'#OTHER'#'#]],", Л")</f>
        <v xml:space="preserve"> НКН 10-15.150, Л</v>
      </c>
      <c r="M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длина=1500 мм, глубина=139 мм</v>
      </c>
      <c r="N64" s="2">
        <v>50</v>
      </c>
      <c r="O64" s="3" t="s">
        <v>1</v>
      </c>
      <c r="P64" s="5">
        <v>0</v>
      </c>
      <c r="Q64" s="24" t="s">
        <v>225</v>
      </c>
    </row>
    <row r="65" spans="1:17" ht="15" customHeight="1" x14ac:dyDescent="0.25">
      <c r="A65" s="9" t="str">
        <f t="shared" si="0"/>
        <v>Коралл,  НКН 10-15.160 с алюминиевой решеткой</v>
      </c>
      <c r="B65" s="9" t="s">
        <v>226</v>
      </c>
      <c r="C65" s="6" t="s">
        <v>0</v>
      </c>
      <c r="D65" s="4" t="s">
        <v>117</v>
      </c>
      <c r="E65" s="27">
        <v>150</v>
      </c>
      <c r="F65" s="2">
        <v>139</v>
      </c>
      <c r="G65" s="2">
        <v>1600</v>
      </c>
      <c r="H65" s="1" t="s">
        <v>4</v>
      </c>
      <c r="I65" s="29">
        <v>1776.06</v>
      </c>
      <c r="J65" s="29">
        <v>1442.1607200000001</v>
      </c>
      <c r="K65" s="34">
        <v>1127.7981</v>
      </c>
      <c r="L65" s="14" t="str">
        <f>_xlfn.CONCAT(Таблица1[[#This Row],[ADSK_Код изделия'#'#OTHER'#'#]],", Л")</f>
        <v xml:space="preserve"> НКН 10-15.160, Л</v>
      </c>
      <c r="M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длина=1600 мм, глубина=139 мм</v>
      </c>
      <c r="N65" s="2">
        <v>50</v>
      </c>
      <c r="O65" s="3" t="s">
        <v>1</v>
      </c>
      <c r="P65" s="5">
        <v>0</v>
      </c>
      <c r="Q65" s="24" t="s">
        <v>225</v>
      </c>
    </row>
    <row r="66" spans="1:17" ht="15" customHeight="1" x14ac:dyDescent="0.25">
      <c r="A66" s="9" t="str">
        <f t="shared" ref="A66:A129" si="1">CONCATENATE(C66,", ",D66)&amp;" с алюминиевой решеткой"</f>
        <v>Коралл,  НКН 10-15.170 с алюминиевой решеткой</v>
      </c>
      <c r="B66" s="9" t="s">
        <v>226</v>
      </c>
      <c r="C66" s="6" t="s">
        <v>0</v>
      </c>
      <c r="D66" s="4" t="s">
        <v>118</v>
      </c>
      <c r="E66" s="27">
        <v>150</v>
      </c>
      <c r="F66" s="2">
        <v>139</v>
      </c>
      <c r="G66" s="2">
        <v>1700</v>
      </c>
      <c r="H66" s="1" t="s">
        <v>4</v>
      </c>
      <c r="I66" s="29">
        <v>1904.76</v>
      </c>
      <c r="J66" s="29">
        <v>1546.6651200000001</v>
      </c>
      <c r="K66" s="34">
        <v>1209.5226</v>
      </c>
      <c r="L66" s="14" t="str">
        <f>_xlfn.CONCAT(Таблица1[[#This Row],[ADSK_Код изделия'#'#OTHER'#'#]],", Л")</f>
        <v xml:space="preserve"> НКН 10-15.170, Л</v>
      </c>
      <c r="M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длина=1700 мм, глубина=139 мм</v>
      </c>
      <c r="N66" s="2">
        <v>50</v>
      </c>
      <c r="O66" s="3" t="s">
        <v>1</v>
      </c>
      <c r="P66" s="5">
        <v>0</v>
      </c>
      <c r="Q66" s="24" t="s">
        <v>225</v>
      </c>
    </row>
    <row r="67" spans="1:17" ht="15" customHeight="1" x14ac:dyDescent="0.25">
      <c r="A67" s="9" t="str">
        <f t="shared" si="1"/>
        <v>Коралл,  НКН 10-15.180 с алюминиевой решеткой</v>
      </c>
      <c r="B67" s="9" t="s">
        <v>226</v>
      </c>
      <c r="C67" s="6" t="s">
        <v>0</v>
      </c>
      <c r="D67" s="4" t="s">
        <v>119</v>
      </c>
      <c r="E67" s="27">
        <v>150</v>
      </c>
      <c r="F67" s="2">
        <v>139</v>
      </c>
      <c r="G67" s="2">
        <v>1800</v>
      </c>
      <c r="H67" s="1" t="s">
        <v>4</v>
      </c>
      <c r="I67" s="29">
        <v>2033.4599999999998</v>
      </c>
      <c r="J67" s="29">
        <v>1651.1695200000001</v>
      </c>
      <c r="K67" s="34">
        <v>1291.2470999999998</v>
      </c>
      <c r="L67" s="14" t="str">
        <f>_xlfn.CONCAT(Таблица1[[#This Row],[ADSK_Код изделия'#'#OTHER'#'#]],", Л")</f>
        <v xml:space="preserve"> НКН 10-15.180, Л</v>
      </c>
      <c r="M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длина=1800 мм, глубина=139 мм</v>
      </c>
      <c r="N67" s="2">
        <v>50</v>
      </c>
      <c r="O67" s="3" t="s">
        <v>1</v>
      </c>
      <c r="P67" s="5">
        <v>0</v>
      </c>
      <c r="Q67" s="24" t="s">
        <v>225</v>
      </c>
    </row>
    <row r="68" spans="1:17" ht="15" customHeight="1" x14ac:dyDescent="0.25">
      <c r="A68" s="9" t="str">
        <f t="shared" si="1"/>
        <v>Коралл,  НКН 10-15.190 с алюминиевой решеткой</v>
      </c>
      <c r="B68" s="9" t="s">
        <v>226</v>
      </c>
      <c r="C68" s="6" t="s">
        <v>0</v>
      </c>
      <c r="D68" s="4" t="s">
        <v>120</v>
      </c>
      <c r="E68" s="27">
        <v>150</v>
      </c>
      <c r="F68" s="2">
        <v>139</v>
      </c>
      <c r="G68" s="2">
        <v>1900</v>
      </c>
      <c r="H68" s="1" t="s">
        <v>4</v>
      </c>
      <c r="I68" s="29">
        <v>2162.16</v>
      </c>
      <c r="J68" s="29">
        <v>1755.6739200000002</v>
      </c>
      <c r="K68" s="34">
        <v>1372.9716000000001</v>
      </c>
      <c r="L68" s="14" t="str">
        <f>_xlfn.CONCAT(Таблица1[[#This Row],[ADSK_Код изделия'#'#OTHER'#'#]],", Л")</f>
        <v xml:space="preserve"> НКН 10-15.190, Л</v>
      </c>
      <c r="M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длина=1900 мм, глубина=139 мм</v>
      </c>
      <c r="N68" s="2">
        <v>50</v>
      </c>
      <c r="O68" s="3" t="s">
        <v>1</v>
      </c>
      <c r="P68" s="5">
        <v>0</v>
      </c>
      <c r="Q68" s="24" t="s">
        <v>225</v>
      </c>
    </row>
    <row r="69" spans="1:17" ht="15" customHeight="1" x14ac:dyDescent="0.25">
      <c r="A69" s="9" t="str">
        <f t="shared" si="1"/>
        <v>Коралл,  НКН 10-15.200 с алюминиевой решеткой</v>
      </c>
      <c r="B69" s="9" t="s">
        <v>226</v>
      </c>
      <c r="C69" s="6" t="s">
        <v>0</v>
      </c>
      <c r="D69" s="4" t="s">
        <v>211</v>
      </c>
      <c r="E69" s="27">
        <v>150</v>
      </c>
      <c r="F69" s="2">
        <v>139</v>
      </c>
      <c r="G69" s="2">
        <v>2000</v>
      </c>
      <c r="H69" s="1" t="s">
        <v>4</v>
      </c>
      <c r="I69" s="29">
        <v>2290.8599999999997</v>
      </c>
      <c r="J69" s="29">
        <v>1860.17832</v>
      </c>
      <c r="K69" s="34">
        <v>1454.6961000000001</v>
      </c>
      <c r="L69" s="14" t="str">
        <f>_xlfn.CONCAT(Таблица1[[#This Row],[ADSK_Код изделия'#'#OTHER'#'#]],", Л")</f>
        <v xml:space="preserve"> НКН 10-15.200, Л</v>
      </c>
      <c r="M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длина=2000 мм, глубина=139 мм</v>
      </c>
      <c r="N69" s="2">
        <v>50</v>
      </c>
      <c r="O69" s="3" t="s">
        <v>1</v>
      </c>
      <c r="P69" s="5">
        <v>0</v>
      </c>
      <c r="Q69" s="24" t="s">
        <v>225</v>
      </c>
    </row>
    <row r="70" spans="1:17" ht="15" customHeight="1" x14ac:dyDescent="0.25">
      <c r="A70" s="9" t="str">
        <f t="shared" si="1"/>
        <v>Коралл,  НКН 10-15.210 с алюминиевой решеткой</v>
      </c>
      <c r="B70" s="9" t="s">
        <v>226</v>
      </c>
      <c r="C70" s="6" t="s">
        <v>0</v>
      </c>
      <c r="D70" s="4" t="s">
        <v>121</v>
      </c>
      <c r="E70" s="27">
        <v>150</v>
      </c>
      <c r="F70" s="2">
        <v>139</v>
      </c>
      <c r="G70" s="2">
        <v>2100</v>
      </c>
      <c r="H70" s="1" t="s">
        <v>4</v>
      </c>
      <c r="I70" s="29">
        <v>2419.5599999999995</v>
      </c>
      <c r="J70" s="29">
        <v>1964.6827199999998</v>
      </c>
      <c r="K70" s="34">
        <v>1536.4205999999997</v>
      </c>
      <c r="L70" s="14" t="str">
        <f>_xlfn.CONCAT(Таблица1[[#This Row],[ADSK_Код изделия'#'#OTHER'#'#]],", Л")</f>
        <v xml:space="preserve"> НКН 10-15.210, Л</v>
      </c>
      <c r="M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длина=2100 мм, глубина=139 мм</v>
      </c>
      <c r="N70" s="2">
        <v>50</v>
      </c>
      <c r="O70" s="3" t="s">
        <v>1</v>
      </c>
      <c r="P70" s="5">
        <v>0</v>
      </c>
      <c r="Q70" s="24" t="s">
        <v>225</v>
      </c>
    </row>
    <row r="71" spans="1:17" ht="15" customHeight="1" x14ac:dyDescent="0.25">
      <c r="A71" s="9" t="str">
        <f t="shared" si="1"/>
        <v>Коралл,  НКН 10-15.220 с алюминиевой решеткой</v>
      </c>
      <c r="B71" s="9" t="s">
        <v>226</v>
      </c>
      <c r="C71" s="6" t="s">
        <v>0</v>
      </c>
      <c r="D71" s="4" t="s">
        <v>122</v>
      </c>
      <c r="E71" s="27">
        <v>150</v>
      </c>
      <c r="F71" s="2">
        <v>139</v>
      </c>
      <c r="G71" s="2">
        <v>2250</v>
      </c>
      <c r="H71" s="1" t="s">
        <v>4</v>
      </c>
      <c r="I71" s="29">
        <v>2548.2599999999998</v>
      </c>
      <c r="J71" s="29">
        <v>2069.18712</v>
      </c>
      <c r="K71" s="34">
        <v>1618.1451</v>
      </c>
      <c r="L71" s="14" t="str">
        <f>_xlfn.CONCAT(Таблица1[[#This Row],[ADSK_Код изделия'#'#OTHER'#'#]],", Л")</f>
        <v xml:space="preserve"> НКН 10-15.220, Л</v>
      </c>
      <c r="M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длина=2250 мм, глубина=139 мм</v>
      </c>
      <c r="N71" s="2">
        <v>50</v>
      </c>
      <c r="O71" s="3" t="s">
        <v>1</v>
      </c>
      <c r="P71" s="5">
        <v>0</v>
      </c>
      <c r="Q71" s="24" t="s">
        <v>225</v>
      </c>
    </row>
    <row r="72" spans="1:17" ht="15" customHeight="1" x14ac:dyDescent="0.25">
      <c r="A72" s="9" t="str">
        <f t="shared" si="1"/>
        <v>Коралл,  НКН 10-15.230 с алюминиевой решеткой</v>
      </c>
      <c r="B72" s="9" t="s">
        <v>226</v>
      </c>
      <c r="C72" s="6" t="s">
        <v>0</v>
      </c>
      <c r="D72" s="4" t="s">
        <v>123</v>
      </c>
      <c r="E72" s="27">
        <v>150</v>
      </c>
      <c r="F72" s="2">
        <v>139</v>
      </c>
      <c r="G72" s="2">
        <v>2300</v>
      </c>
      <c r="H72" s="1" t="s">
        <v>4</v>
      </c>
      <c r="I72" s="29">
        <v>2676.9599999999996</v>
      </c>
      <c r="J72" s="29">
        <v>2173.6915199999999</v>
      </c>
      <c r="K72" s="34">
        <v>1699.8696</v>
      </c>
      <c r="L72" s="14" t="str">
        <f>_xlfn.CONCAT(Таблица1[[#This Row],[ADSK_Код изделия'#'#OTHER'#'#]],", Л")</f>
        <v xml:space="preserve"> НКН 10-15.230, Л</v>
      </c>
      <c r="M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длина=2300 мм, глубина=139 мм</v>
      </c>
      <c r="N72" s="2">
        <v>50</v>
      </c>
      <c r="O72" s="3" t="s">
        <v>1</v>
      </c>
      <c r="P72" s="5">
        <v>0</v>
      </c>
      <c r="Q72" s="24" t="s">
        <v>225</v>
      </c>
    </row>
    <row r="73" spans="1:17" ht="15" customHeight="1" x14ac:dyDescent="0.25">
      <c r="A73" s="9" t="str">
        <f t="shared" si="1"/>
        <v>Коралл,  НКН 10-15.240 с алюминиевой решеткой</v>
      </c>
      <c r="B73" s="9" t="s">
        <v>226</v>
      </c>
      <c r="C73" s="6" t="s">
        <v>0</v>
      </c>
      <c r="D73" s="4" t="s">
        <v>124</v>
      </c>
      <c r="E73" s="27">
        <v>150</v>
      </c>
      <c r="F73" s="2">
        <v>139</v>
      </c>
      <c r="G73" s="2">
        <v>2400</v>
      </c>
      <c r="H73" s="1" t="s">
        <v>4</v>
      </c>
      <c r="I73" s="29">
        <v>2805.66</v>
      </c>
      <c r="J73" s="29">
        <v>2278.1959200000006</v>
      </c>
      <c r="K73" s="34">
        <v>1781.5941</v>
      </c>
      <c r="L73" s="14" t="str">
        <f>_xlfn.CONCAT(Таблица1[[#This Row],[ADSK_Код изделия'#'#OTHER'#'#]],", Л")</f>
        <v xml:space="preserve"> НКН 10-15.240, Л</v>
      </c>
      <c r="M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длина=2400 мм, глубина=139 мм</v>
      </c>
      <c r="N73" s="2">
        <v>50</v>
      </c>
      <c r="O73" s="3" t="s">
        <v>1</v>
      </c>
      <c r="P73" s="5">
        <v>0</v>
      </c>
      <c r="Q73" s="24" t="s">
        <v>225</v>
      </c>
    </row>
    <row r="74" spans="1:17" ht="15" customHeight="1" x14ac:dyDescent="0.25">
      <c r="A74" s="9" t="str">
        <f t="shared" si="1"/>
        <v>Коралл,  НКН 10-15.250 с алюминиевой решеткой</v>
      </c>
      <c r="B74" s="9" t="s">
        <v>226</v>
      </c>
      <c r="C74" s="6" t="s">
        <v>0</v>
      </c>
      <c r="D74" s="4" t="s">
        <v>116</v>
      </c>
      <c r="E74" s="27">
        <v>150</v>
      </c>
      <c r="F74" s="2">
        <v>139</v>
      </c>
      <c r="G74" s="2">
        <v>2500</v>
      </c>
      <c r="H74" s="1" t="s">
        <v>4</v>
      </c>
      <c r="I74" s="29">
        <v>2934.3599999999997</v>
      </c>
      <c r="J74" s="29">
        <v>2382.7003199999999</v>
      </c>
      <c r="K74" s="34">
        <v>1863.3185999999998</v>
      </c>
      <c r="L74" s="14" t="str">
        <f>_xlfn.CONCAT(Таблица1[[#This Row],[ADSK_Код изделия'#'#OTHER'#'#]],", Л")</f>
        <v xml:space="preserve"> НКН 10-15.250, Л</v>
      </c>
      <c r="M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длина=2500 мм, глубина=139 мм</v>
      </c>
      <c r="N74" s="2">
        <v>50</v>
      </c>
      <c r="O74" s="3" t="s">
        <v>1</v>
      </c>
      <c r="P74" s="5">
        <v>0</v>
      </c>
      <c r="Q74" s="24" t="s">
        <v>225</v>
      </c>
    </row>
    <row r="75" spans="1:17" ht="15" customHeight="1" x14ac:dyDescent="0.25">
      <c r="A75" s="9" t="str">
        <f t="shared" si="1"/>
        <v>Коралл,  НКН 10-15.260 с алюминиевой решеткой</v>
      </c>
      <c r="B75" s="9" t="s">
        <v>226</v>
      </c>
      <c r="C75" s="6" t="s">
        <v>0</v>
      </c>
      <c r="D75" s="4" t="s">
        <v>125</v>
      </c>
      <c r="E75" s="27">
        <v>150</v>
      </c>
      <c r="F75" s="2">
        <v>139</v>
      </c>
      <c r="G75" s="2">
        <v>2600</v>
      </c>
      <c r="H75" s="1" t="s">
        <v>4</v>
      </c>
      <c r="I75" s="29">
        <v>3063.0599999999995</v>
      </c>
      <c r="J75" s="29">
        <v>2487.2047199999997</v>
      </c>
      <c r="K75" s="34">
        <v>1945.0430999999999</v>
      </c>
      <c r="L75" s="14" t="str">
        <f>_xlfn.CONCAT(Таблица1[[#This Row],[ADSK_Код изделия'#'#OTHER'#'#]],", Л")</f>
        <v xml:space="preserve"> НКН 10-15.260, Л</v>
      </c>
      <c r="M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длина=2600 мм, глубина=139 мм</v>
      </c>
      <c r="N75" s="2">
        <v>50</v>
      </c>
      <c r="O75" s="3" t="s">
        <v>1</v>
      </c>
      <c r="P75" s="5">
        <v>0</v>
      </c>
      <c r="Q75" s="24" t="s">
        <v>225</v>
      </c>
    </row>
    <row r="76" spans="1:17" ht="15" customHeight="1" x14ac:dyDescent="0.25">
      <c r="A76" s="9" t="str">
        <f t="shared" si="1"/>
        <v>Коралл,  НКН 10-15.270 с алюминиевой решеткой</v>
      </c>
      <c r="B76" s="9" t="s">
        <v>226</v>
      </c>
      <c r="C76" s="6" t="s">
        <v>0</v>
      </c>
      <c r="D76" s="4" t="s">
        <v>126</v>
      </c>
      <c r="E76" s="27">
        <v>150</v>
      </c>
      <c r="F76" s="2">
        <v>139</v>
      </c>
      <c r="G76" s="2">
        <v>2700</v>
      </c>
      <c r="H76" s="1" t="s">
        <v>4</v>
      </c>
      <c r="I76" s="29">
        <v>3191.7599999999998</v>
      </c>
      <c r="J76" s="29">
        <v>2591.70912</v>
      </c>
      <c r="K76" s="34">
        <v>2026.7675999999999</v>
      </c>
      <c r="L76" s="14" t="str">
        <f>_xlfn.CONCAT(Таблица1[[#This Row],[ADSK_Код изделия'#'#OTHER'#'#]],", Л")</f>
        <v xml:space="preserve"> НКН 10-15.270, Л</v>
      </c>
      <c r="M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длина=2700 мм, глубина=139 мм</v>
      </c>
      <c r="N76" s="2">
        <v>50</v>
      </c>
      <c r="O76" s="3" t="s">
        <v>1</v>
      </c>
      <c r="P76" s="5">
        <v>0</v>
      </c>
      <c r="Q76" s="24" t="s">
        <v>225</v>
      </c>
    </row>
    <row r="77" spans="1:17" ht="15" customHeight="1" x14ac:dyDescent="0.25">
      <c r="A77" s="9" t="str">
        <f t="shared" si="1"/>
        <v>Коралл,  НКН 10-15.280 с алюминиевой решеткой</v>
      </c>
      <c r="B77" s="9" t="s">
        <v>226</v>
      </c>
      <c r="C77" s="6" t="s">
        <v>0</v>
      </c>
      <c r="D77" s="4" t="s">
        <v>127</v>
      </c>
      <c r="E77" s="27">
        <v>150</v>
      </c>
      <c r="F77" s="2">
        <v>139</v>
      </c>
      <c r="G77" s="2">
        <v>2800</v>
      </c>
      <c r="H77" s="1" t="s">
        <v>4</v>
      </c>
      <c r="I77" s="29">
        <v>3320.4599999999996</v>
      </c>
      <c r="J77" s="29">
        <v>2696.2135200000002</v>
      </c>
      <c r="K77" s="34">
        <v>2108.4920999999999</v>
      </c>
      <c r="L77" s="14" t="str">
        <f>_xlfn.CONCAT(Таблица1[[#This Row],[ADSK_Код изделия'#'#OTHER'#'#]],", Л")</f>
        <v xml:space="preserve"> НКН 10-15.280, Л</v>
      </c>
      <c r="M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длина=2800 мм, глубина=139 мм</v>
      </c>
      <c r="N77" s="2">
        <v>50</v>
      </c>
      <c r="O77" s="3" t="s">
        <v>1</v>
      </c>
      <c r="P77" s="5">
        <v>0</v>
      </c>
      <c r="Q77" s="24" t="s">
        <v>225</v>
      </c>
    </row>
    <row r="78" spans="1:17" ht="15" customHeight="1" x14ac:dyDescent="0.25">
      <c r="A78" s="9" t="str">
        <f t="shared" si="1"/>
        <v>Коралл,  НКН 10-15.290 с алюминиевой решеткой</v>
      </c>
      <c r="B78" s="9" t="s">
        <v>226</v>
      </c>
      <c r="C78" s="6" t="s">
        <v>0</v>
      </c>
      <c r="D78" s="4" t="s">
        <v>128</v>
      </c>
      <c r="E78" s="27">
        <v>150</v>
      </c>
      <c r="F78" s="2">
        <v>139</v>
      </c>
      <c r="G78" s="2">
        <v>2900</v>
      </c>
      <c r="H78" s="1" t="s">
        <v>4</v>
      </c>
      <c r="I78" s="29">
        <v>3449.16</v>
      </c>
      <c r="J78" s="29">
        <v>2800.7179200000005</v>
      </c>
      <c r="K78" s="34">
        <v>2190.2165999999997</v>
      </c>
      <c r="L78" s="14" t="str">
        <f>_xlfn.CONCAT(Таблица1[[#This Row],[ADSK_Код изделия'#'#OTHER'#'#]],", Л")</f>
        <v xml:space="preserve"> НКН 10-15.290, Л</v>
      </c>
      <c r="M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длина=2900 мм, глубина=139 мм</v>
      </c>
      <c r="N78" s="2">
        <v>50</v>
      </c>
      <c r="O78" s="3" t="s">
        <v>1</v>
      </c>
      <c r="P78" s="5">
        <v>0</v>
      </c>
      <c r="Q78" s="24" t="s">
        <v>225</v>
      </c>
    </row>
    <row r="79" spans="1:17" ht="15" customHeight="1" thickBot="1" x14ac:dyDescent="0.3">
      <c r="A79" s="9" t="str">
        <f t="shared" si="1"/>
        <v>Коралл,  НКН 10-15.300 с алюминиевой решеткой</v>
      </c>
      <c r="B79" s="9" t="s">
        <v>226</v>
      </c>
      <c r="C79" s="6" t="s">
        <v>0</v>
      </c>
      <c r="D79" s="4" t="s">
        <v>129</v>
      </c>
      <c r="E79" s="27">
        <v>150</v>
      </c>
      <c r="F79" s="2">
        <v>139</v>
      </c>
      <c r="G79" s="2">
        <v>3000</v>
      </c>
      <c r="H79" s="1" t="s">
        <v>4</v>
      </c>
      <c r="I79" s="31">
        <v>3577.8599999999997</v>
      </c>
      <c r="J79" s="31">
        <v>2905.2223199999999</v>
      </c>
      <c r="K79" s="35">
        <v>2271.9411</v>
      </c>
      <c r="L79" s="14" t="str">
        <f>_xlfn.CONCAT(Таблица1[[#This Row],[ADSK_Код изделия'#'#OTHER'#'#]],", Л")</f>
        <v xml:space="preserve"> НКН 10-15.300, Л</v>
      </c>
      <c r="M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длина=3000 мм, глубина=139 мм</v>
      </c>
      <c r="N79" s="2">
        <v>50</v>
      </c>
      <c r="O79" s="3" t="s">
        <v>1</v>
      </c>
      <c r="P79" s="5">
        <v>0</v>
      </c>
      <c r="Q79" s="24" t="s">
        <v>225</v>
      </c>
    </row>
    <row r="80" spans="1:17" ht="15" customHeight="1" x14ac:dyDescent="0.25">
      <c r="A80" s="9" t="str">
        <f t="shared" si="1"/>
        <v>Коралл,  НКН 20-25.50 с алюминиевой решеткой</v>
      </c>
      <c r="B80" s="9" t="s">
        <v>226</v>
      </c>
      <c r="C80" s="6" t="s">
        <v>0</v>
      </c>
      <c r="D80" s="4" t="s">
        <v>154</v>
      </c>
      <c r="E80" s="27">
        <v>250</v>
      </c>
      <c r="F80" s="2">
        <v>139</v>
      </c>
      <c r="G80" s="2">
        <v>500</v>
      </c>
      <c r="H80" s="1" t="s">
        <v>4</v>
      </c>
      <c r="I80" s="28">
        <v>469.56000000000006</v>
      </c>
      <c r="J80" s="36">
        <v>379.40448000000004</v>
      </c>
      <c r="K80" s="34">
        <v>294.88368000000003</v>
      </c>
      <c r="L80" s="14" t="str">
        <f>_xlfn.CONCAT(Таблица1[[#This Row],[ADSK_Код изделия'#'#OTHER'#'#]],", Л")</f>
        <v xml:space="preserve"> НКН 20-25.50, Л</v>
      </c>
      <c r="M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длина=500 мм, глубина=139 мм</v>
      </c>
      <c r="N80" s="2">
        <v>50</v>
      </c>
      <c r="O80" s="3" t="s">
        <v>1</v>
      </c>
      <c r="P80" s="5">
        <v>0</v>
      </c>
      <c r="Q80" s="24" t="s">
        <v>225</v>
      </c>
    </row>
    <row r="81" spans="1:17" ht="15" customHeight="1" x14ac:dyDescent="0.25">
      <c r="A81" s="9" t="str">
        <f t="shared" si="1"/>
        <v>Коралл,  НКН 20-25.60 с алюминиевой решеткой</v>
      </c>
      <c r="B81" s="9" t="s">
        <v>226</v>
      </c>
      <c r="C81" s="6" t="s">
        <v>0</v>
      </c>
      <c r="D81" s="4" t="s">
        <v>155</v>
      </c>
      <c r="E81" s="27">
        <v>250</v>
      </c>
      <c r="F81" s="2">
        <v>139</v>
      </c>
      <c r="G81" s="2">
        <v>600</v>
      </c>
      <c r="H81" s="1" t="s">
        <v>4</v>
      </c>
      <c r="I81" s="28">
        <v>637.2600000000001</v>
      </c>
      <c r="J81" s="36">
        <v>514.90608000000009</v>
      </c>
      <c r="K81" s="34">
        <v>400.19928000000004</v>
      </c>
      <c r="L81" s="14" t="str">
        <f>_xlfn.CONCAT(Таблица1[[#This Row],[ADSK_Код изделия'#'#OTHER'#'#]],", Л")</f>
        <v xml:space="preserve"> НКН 20-25.60, Л</v>
      </c>
      <c r="M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длина=600 мм, глубина=139 мм</v>
      </c>
      <c r="N81" s="2">
        <v>50</v>
      </c>
      <c r="O81" s="3" t="s">
        <v>1</v>
      </c>
      <c r="P81" s="5">
        <v>0</v>
      </c>
      <c r="Q81" s="24" t="s">
        <v>225</v>
      </c>
    </row>
    <row r="82" spans="1:17" ht="15" customHeight="1" x14ac:dyDescent="0.25">
      <c r="A82" s="9" t="str">
        <f t="shared" si="1"/>
        <v>Коралл,  НКН 20-25.70 с алюминиевой решеткой</v>
      </c>
      <c r="B82" s="9" t="s">
        <v>226</v>
      </c>
      <c r="C82" s="6" t="s">
        <v>0</v>
      </c>
      <c r="D82" s="4" t="s">
        <v>156</v>
      </c>
      <c r="E82" s="27">
        <v>250</v>
      </c>
      <c r="F82" s="2">
        <v>139</v>
      </c>
      <c r="G82" s="2">
        <v>700</v>
      </c>
      <c r="H82" s="1" t="s">
        <v>4</v>
      </c>
      <c r="I82" s="28">
        <v>804.96</v>
      </c>
      <c r="J82" s="36">
        <v>650.40768000000003</v>
      </c>
      <c r="K82" s="34">
        <v>505.51488000000001</v>
      </c>
      <c r="L82" s="14" t="str">
        <f>_xlfn.CONCAT(Таблица1[[#This Row],[ADSK_Код изделия'#'#OTHER'#'#]],", Л")</f>
        <v xml:space="preserve"> НКН 20-25.70, Л</v>
      </c>
      <c r="M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длина=700 мм, глубина=139 мм</v>
      </c>
      <c r="N82" s="2">
        <v>50</v>
      </c>
      <c r="O82" s="3" t="s">
        <v>1</v>
      </c>
      <c r="P82" s="5">
        <v>0</v>
      </c>
      <c r="Q82" s="24" t="s">
        <v>225</v>
      </c>
    </row>
    <row r="83" spans="1:17" ht="15" customHeight="1" x14ac:dyDescent="0.25">
      <c r="A83" s="9" t="str">
        <f t="shared" si="1"/>
        <v>Коралл,  НКН 20-25.80 с алюминиевой решеткой</v>
      </c>
      <c r="B83" s="9" t="s">
        <v>226</v>
      </c>
      <c r="C83" s="6" t="s">
        <v>0</v>
      </c>
      <c r="D83" s="4" t="s">
        <v>157</v>
      </c>
      <c r="E83" s="27">
        <v>250</v>
      </c>
      <c r="F83" s="2">
        <v>139</v>
      </c>
      <c r="G83" s="2">
        <v>800</v>
      </c>
      <c r="H83" s="1" t="s">
        <v>4</v>
      </c>
      <c r="I83" s="28">
        <v>972.66000000000008</v>
      </c>
      <c r="J83" s="36">
        <v>785.90928000000019</v>
      </c>
      <c r="K83" s="34">
        <v>610.83048000000008</v>
      </c>
      <c r="L83" s="14" t="str">
        <f>_xlfn.CONCAT(Таблица1[[#This Row],[ADSK_Код изделия'#'#OTHER'#'#]],", Л")</f>
        <v xml:space="preserve"> НКН 20-25.80, Л</v>
      </c>
      <c r="M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длина=800 мм, глубина=139 мм</v>
      </c>
      <c r="N83" s="2">
        <v>50</v>
      </c>
      <c r="O83" s="3" t="s">
        <v>1</v>
      </c>
      <c r="P83" s="5">
        <v>0</v>
      </c>
      <c r="Q83" s="24" t="s">
        <v>225</v>
      </c>
    </row>
    <row r="84" spans="1:17" ht="15" customHeight="1" x14ac:dyDescent="0.25">
      <c r="A84" s="9" t="str">
        <f t="shared" si="1"/>
        <v>Коралл,  НКН 20-25.90 с алюминиевой решеткой</v>
      </c>
      <c r="B84" s="9" t="s">
        <v>226</v>
      </c>
      <c r="C84" s="6" t="s">
        <v>0</v>
      </c>
      <c r="D84" s="4" t="s">
        <v>158</v>
      </c>
      <c r="E84" s="27">
        <v>250</v>
      </c>
      <c r="F84" s="2">
        <v>139</v>
      </c>
      <c r="G84" s="2">
        <v>900</v>
      </c>
      <c r="H84" s="1" t="s">
        <v>4</v>
      </c>
      <c r="I84" s="28">
        <v>1140.3600000000001</v>
      </c>
      <c r="J84" s="36">
        <v>921.41088000000002</v>
      </c>
      <c r="K84" s="34">
        <v>716.14607999999998</v>
      </c>
      <c r="L84" s="14" t="str">
        <f>_xlfn.CONCAT(Таблица1[[#This Row],[ADSK_Код изделия'#'#OTHER'#'#]],", Л")</f>
        <v xml:space="preserve"> НКН 20-25.90, Л</v>
      </c>
      <c r="M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длина=900 мм, глубина=139 мм</v>
      </c>
      <c r="N84" s="2">
        <v>50</v>
      </c>
      <c r="O84" s="3" t="s">
        <v>1</v>
      </c>
      <c r="P84" s="5">
        <v>0</v>
      </c>
      <c r="Q84" s="24" t="s">
        <v>225</v>
      </c>
    </row>
    <row r="85" spans="1:17" ht="15" customHeight="1" x14ac:dyDescent="0.25">
      <c r="A85" s="9" t="str">
        <f t="shared" si="1"/>
        <v>Коралл,  НКН 20-25.100 с алюминиевой решеткой</v>
      </c>
      <c r="B85" s="9" t="s">
        <v>226</v>
      </c>
      <c r="C85" s="6" t="s">
        <v>0</v>
      </c>
      <c r="D85" s="4" t="s">
        <v>159</v>
      </c>
      <c r="E85" s="27">
        <v>250</v>
      </c>
      <c r="F85" s="2">
        <v>139</v>
      </c>
      <c r="G85" s="2">
        <v>1000</v>
      </c>
      <c r="H85" s="1" t="s">
        <v>4</v>
      </c>
      <c r="I85" s="28">
        <v>1308.06</v>
      </c>
      <c r="J85" s="36">
        <v>1056.91248</v>
      </c>
      <c r="K85" s="34">
        <v>821.46168</v>
      </c>
      <c r="L85" s="14" t="str">
        <f>_xlfn.CONCAT(Таблица1[[#This Row],[ADSK_Код изделия'#'#OTHER'#'#]],", Л")</f>
        <v xml:space="preserve"> НКН 20-25.100, Л</v>
      </c>
      <c r="M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длина=1000 мм, глубина=139 мм</v>
      </c>
      <c r="N85" s="2">
        <v>50</v>
      </c>
      <c r="O85" s="3" t="s">
        <v>1</v>
      </c>
      <c r="P85" s="5">
        <v>0</v>
      </c>
      <c r="Q85" s="24" t="s">
        <v>225</v>
      </c>
    </row>
    <row r="86" spans="1:17" ht="15" customHeight="1" x14ac:dyDescent="0.25">
      <c r="A86" s="9" t="str">
        <f t="shared" si="1"/>
        <v>Коралл,  НКН 20-25.110 с алюминиевой решеткой</v>
      </c>
      <c r="B86" s="9" t="s">
        <v>226</v>
      </c>
      <c r="C86" s="6" t="s">
        <v>0</v>
      </c>
      <c r="D86" s="4" t="s">
        <v>160</v>
      </c>
      <c r="E86" s="27">
        <v>250</v>
      </c>
      <c r="F86" s="2">
        <v>139</v>
      </c>
      <c r="G86" s="2">
        <v>1100</v>
      </c>
      <c r="H86" s="1" t="s">
        <v>4</v>
      </c>
      <c r="I86" s="28">
        <v>1475.7600000000002</v>
      </c>
      <c r="J86" s="36">
        <v>1192.4140800000002</v>
      </c>
      <c r="K86" s="34">
        <v>926.77728000000013</v>
      </c>
      <c r="L86" s="14" t="str">
        <f>_xlfn.CONCAT(Таблица1[[#This Row],[ADSK_Код изделия'#'#OTHER'#'#]],", Л")</f>
        <v xml:space="preserve"> НКН 20-25.110, Л</v>
      </c>
      <c r="M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длина=1100 мм, глубина=139 мм</v>
      </c>
      <c r="N86" s="2">
        <v>50</v>
      </c>
      <c r="O86" s="3" t="s">
        <v>1</v>
      </c>
      <c r="P86" s="5">
        <v>0</v>
      </c>
      <c r="Q86" s="24" t="s">
        <v>225</v>
      </c>
    </row>
    <row r="87" spans="1:17" ht="15" customHeight="1" x14ac:dyDescent="0.25">
      <c r="A87" s="9" t="str">
        <f t="shared" si="1"/>
        <v>Коралл,  НКН 20-25.120 с алюминиевой решеткой</v>
      </c>
      <c r="B87" s="9" t="s">
        <v>226</v>
      </c>
      <c r="C87" s="6" t="s">
        <v>0</v>
      </c>
      <c r="D87" s="4" t="s">
        <v>161</v>
      </c>
      <c r="E87" s="27">
        <v>250</v>
      </c>
      <c r="F87" s="2">
        <v>139</v>
      </c>
      <c r="G87" s="2">
        <v>1350</v>
      </c>
      <c r="H87" s="1" t="s">
        <v>4</v>
      </c>
      <c r="I87" s="28">
        <v>1643.46</v>
      </c>
      <c r="J87" s="36">
        <v>1327.9156800000003</v>
      </c>
      <c r="K87" s="34">
        <v>1032.0928799999999</v>
      </c>
      <c r="L87" s="14" t="str">
        <f>_xlfn.CONCAT(Таблица1[[#This Row],[ADSK_Код изделия'#'#OTHER'#'#]],", Л")</f>
        <v xml:space="preserve"> НКН 20-25.120, Л</v>
      </c>
      <c r="M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длина=1350 мм, глубина=139 мм</v>
      </c>
      <c r="N87" s="2">
        <v>50</v>
      </c>
      <c r="O87" s="3" t="s">
        <v>1</v>
      </c>
      <c r="P87" s="5">
        <v>0</v>
      </c>
      <c r="Q87" s="24" t="s">
        <v>225</v>
      </c>
    </row>
    <row r="88" spans="1:17" ht="15" customHeight="1" x14ac:dyDescent="0.25">
      <c r="A88" s="9" t="str">
        <f t="shared" si="1"/>
        <v>Коралл,  НКН 20-25.130 с алюминиевой решеткой</v>
      </c>
      <c r="B88" s="9" t="s">
        <v>226</v>
      </c>
      <c r="C88" s="6" t="s">
        <v>0</v>
      </c>
      <c r="D88" s="4" t="s">
        <v>162</v>
      </c>
      <c r="E88" s="27">
        <v>250</v>
      </c>
      <c r="F88" s="2">
        <v>139</v>
      </c>
      <c r="G88" s="2">
        <v>1300</v>
      </c>
      <c r="H88" s="1" t="s">
        <v>4</v>
      </c>
      <c r="I88" s="28">
        <v>1811.16</v>
      </c>
      <c r="J88" s="36">
        <v>1463.4172800000003</v>
      </c>
      <c r="K88" s="34">
        <v>1137.4084800000001</v>
      </c>
      <c r="L88" s="14" t="str">
        <f>_xlfn.CONCAT(Таблица1[[#This Row],[ADSK_Код изделия'#'#OTHER'#'#]],", Л")</f>
        <v xml:space="preserve"> НКН 20-25.130, Л</v>
      </c>
      <c r="M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длина=1300 мм, глубина=139 мм</v>
      </c>
      <c r="N88" s="2">
        <v>50</v>
      </c>
      <c r="O88" s="3" t="s">
        <v>1</v>
      </c>
      <c r="P88" s="5">
        <v>0</v>
      </c>
      <c r="Q88" s="24" t="s">
        <v>225</v>
      </c>
    </row>
    <row r="89" spans="1:17" ht="15" customHeight="1" x14ac:dyDescent="0.25">
      <c r="A89" s="9" t="str">
        <f t="shared" si="1"/>
        <v>Коралл,  НКН 20-25.140 с алюминиевой решеткой</v>
      </c>
      <c r="B89" s="9" t="s">
        <v>226</v>
      </c>
      <c r="C89" s="6" t="s">
        <v>0</v>
      </c>
      <c r="D89" s="4" t="s">
        <v>163</v>
      </c>
      <c r="E89" s="27">
        <v>250</v>
      </c>
      <c r="F89" s="2">
        <v>139</v>
      </c>
      <c r="G89" s="2">
        <v>1400</v>
      </c>
      <c r="H89" s="1" t="s">
        <v>4</v>
      </c>
      <c r="I89" s="28">
        <v>1978.8600000000001</v>
      </c>
      <c r="J89" s="36">
        <v>1598.9188799999999</v>
      </c>
      <c r="K89" s="34">
        <v>1242.7240800000002</v>
      </c>
      <c r="L89" s="14" t="str">
        <f>_xlfn.CONCAT(Таблица1[[#This Row],[ADSK_Код изделия'#'#OTHER'#'#]],", Л")</f>
        <v xml:space="preserve"> НКН 20-25.140, Л</v>
      </c>
      <c r="M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длина=1400 мм, глубина=139 мм</v>
      </c>
      <c r="N89" s="2">
        <v>50</v>
      </c>
      <c r="O89" s="3" t="s">
        <v>1</v>
      </c>
      <c r="P89" s="5">
        <v>0</v>
      </c>
      <c r="Q89" s="24" t="s">
        <v>225</v>
      </c>
    </row>
    <row r="90" spans="1:17" ht="15" customHeight="1" x14ac:dyDescent="0.25">
      <c r="A90" s="9" t="str">
        <f t="shared" si="1"/>
        <v>Коралл,  НКН 20-25.150 с алюминиевой решеткой</v>
      </c>
      <c r="B90" s="9" t="s">
        <v>226</v>
      </c>
      <c r="C90" s="6" t="s">
        <v>0</v>
      </c>
      <c r="D90" s="4" t="s">
        <v>212</v>
      </c>
      <c r="E90" s="27">
        <v>250</v>
      </c>
      <c r="F90" s="2">
        <v>139</v>
      </c>
      <c r="G90" s="2">
        <v>1500</v>
      </c>
      <c r="H90" s="1" t="s">
        <v>4</v>
      </c>
      <c r="I90" s="28">
        <v>2146.56</v>
      </c>
      <c r="J90" s="36">
        <v>1734.42048</v>
      </c>
      <c r="K90" s="34">
        <v>1348.0396800000001</v>
      </c>
      <c r="L90" s="14" t="str">
        <f>_xlfn.CONCAT(Таблица1[[#This Row],[ADSK_Код изделия'#'#OTHER'#'#]],", Л")</f>
        <v xml:space="preserve"> НКН 20-25.150, Л</v>
      </c>
      <c r="M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длина=1500 мм, глубина=139 мм</v>
      </c>
      <c r="N90" s="2">
        <v>50</v>
      </c>
      <c r="O90" s="3" t="s">
        <v>1</v>
      </c>
      <c r="P90" s="5">
        <v>0</v>
      </c>
      <c r="Q90" s="24" t="s">
        <v>225</v>
      </c>
    </row>
    <row r="91" spans="1:17" ht="15" customHeight="1" x14ac:dyDescent="0.25">
      <c r="A91" s="9" t="str">
        <f t="shared" si="1"/>
        <v>Коралл,  НКН 20-25.160 с алюминиевой решеткой</v>
      </c>
      <c r="B91" s="9" t="s">
        <v>226</v>
      </c>
      <c r="C91" s="6" t="s">
        <v>0</v>
      </c>
      <c r="D91" s="4" t="s">
        <v>164</v>
      </c>
      <c r="E91" s="27">
        <v>250</v>
      </c>
      <c r="F91" s="2">
        <v>139</v>
      </c>
      <c r="G91" s="2">
        <v>1600</v>
      </c>
      <c r="H91" s="1" t="s">
        <v>4</v>
      </c>
      <c r="I91" s="28">
        <v>2314.2599999999998</v>
      </c>
      <c r="J91" s="36">
        <v>1869.9220800000001</v>
      </c>
      <c r="K91" s="34">
        <v>1453.35528</v>
      </c>
      <c r="L91" s="14" t="str">
        <f>_xlfn.CONCAT(Таблица1[[#This Row],[ADSK_Код изделия'#'#OTHER'#'#]],", Л")</f>
        <v xml:space="preserve"> НКН 20-25.160, Л</v>
      </c>
      <c r="M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длина=1600 мм, глубина=139 мм</v>
      </c>
      <c r="N91" s="2">
        <v>50</v>
      </c>
      <c r="O91" s="3" t="s">
        <v>1</v>
      </c>
      <c r="P91" s="5">
        <v>0</v>
      </c>
      <c r="Q91" s="24" t="s">
        <v>225</v>
      </c>
    </row>
    <row r="92" spans="1:17" ht="15" customHeight="1" x14ac:dyDescent="0.25">
      <c r="A92" s="9" t="str">
        <f t="shared" si="1"/>
        <v>Коралл,  НКН 20-25.170 с алюминиевой решеткой</v>
      </c>
      <c r="B92" s="9" t="s">
        <v>226</v>
      </c>
      <c r="C92" s="6" t="s">
        <v>0</v>
      </c>
      <c r="D92" s="4" t="s">
        <v>165</v>
      </c>
      <c r="E92" s="27">
        <v>250</v>
      </c>
      <c r="F92" s="2">
        <v>139</v>
      </c>
      <c r="G92" s="2">
        <v>1700</v>
      </c>
      <c r="H92" s="1" t="s">
        <v>4</v>
      </c>
      <c r="I92" s="28">
        <v>2481.96</v>
      </c>
      <c r="J92" s="36">
        <v>2005.4236800000003</v>
      </c>
      <c r="K92" s="34">
        <v>1558.6708799999999</v>
      </c>
      <c r="L92" s="14" t="str">
        <f>_xlfn.CONCAT(Таблица1[[#This Row],[ADSK_Код изделия'#'#OTHER'#'#]],", Л")</f>
        <v xml:space="preserve"> НКН 20-25.170, Л</v>
      </c>
      <c r="M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длина=1700 мм, глубина=139 мм</v>
      </c>
      <c r="N92" s="2">
        <v>50</v>
      </c>
      <c r="O92" s="3" t="s">
        <v>1</v>
      </c>
      <c r="P92" s="5">
        <v>0</v>
      </c>
      <c r="Q92" s="24" t="s">
        <v>225</v>
      </c>
    </row>
    <row r="93" spans="1:17" ht="15" customHeight="1" x14ac:dyDescent="0.25">
      <c r="A93" s="9" t="str">
        <f t="shared" si="1"/>
        <v>Коралл,  НКН 20-25.180 с алюминиевой решеткой</v>
      </c>
      <c r="B93" s="9" t="s">
        <v>226</v>
      </c>
      <c r="C93" s="6" t="s">
        <v>0</v>
      </c>
      <c r="D93" s="4" t="s">
        <v>166</v>
      </c>
      <c r="E93" s="27">
        <v>250</v>
      </c>
      <c r="F93" s="2">
        <v>139</v>
      </c>
      <c r="G93" s="2">
        <v>1800</v>
      </c>
      <c r="H93" s="1" t="s">
        <v>4</v>
      </c>
      <c r="I93" s="28">
        <v>2649.6600000000003</v>
      </c>
      <c r="J93" s="36">
        <v>2140.9252800000004</v>
      </c>
      <c r="K93" s="34">
        <v>1663.9864800000003</v>
      </c>
      <c r="L93" s="14" t="str">
        <f>_xlfn.CONCAT(Таблица1[[#This Row],[ADSK_Код изделия'#'#OTHER'#'#]],", Л")</f>
        <v xml:space="preserve"> НКН 20-25.180, Л</v>
      </c>
      <c r="M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длина=1800 мм, глубина=139 мм</v>
      </c>
      <c r="N93" s="2">
        <v>50</v>
      </c>
      <c r="O93" s="3" t="s">
        <v>1</v>
      </c>
      <c r="P93" s="5">
        <v>0</v>
      </c>
      <c r="Q93" s="24" t="s">
        <v>225</v>
      </c>
    </row>
    <row r="94" spans="1:17" ht="15" customHeight="1" x14ac:dyDescent="0.25">
      <c r="A94" s="9" t="str">
        <f t="shared" si="1"/>
        <v>Коралл,  НКН 20-25.190 с алюминиевой решеткой</v>
      </c>
      <c r="B94" s="9" t="s">
        <v>226</v>
      </c>
      <c r="C94" s="6" t="s">
        <v>0</v>
      </c>
      <c r="D94" s="4" t="s">
        <v>167</v>
      </c>
      <c r="E94" s="27">
        <v>250</v>
      </c>
      <c r="F94" s="2">
        <v>139</v>
      </c>
      <c r="G94" s="2">
        <v>1900</v>
      </c>
      <c r="H94" s="1" t="s">
        <v>4</v>
      </c>
      <c r="I94" s="28">
        <v>2817.36</v>
      </c>
      <c r="J94" s="36">
        <v>2276.4268800000004</v>
      </c>
      <c r="K94" s="34">
        <v>1769.3020800000002</v>
      </c>
      <c r="L94" s="14" t="str">
        <f>_xlfn.CONCAT(Таблица1[[#This Row],[ADSK_Код изделия'#'#OTHER'#'#]],", Л")</f>
        <v xml:space="preserve"> НКН 20-25.190, Л</v>
      </c>
      <c r="M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длина=1900 мм, глубина=139 мм</v>
      </c>
      <c r="N94" s="2">
        <v>50</v>
      </c>
      <c r="O94" s="3" t="s">
        <v>1</v>
      </c>
      <c r="P94" s="5">
        <v>0</v>
      </c>
      <c r="Q94" s="24" t="s">
        <v>225</v>
      </c>
    </row>
    <row r="95" spans="1:17" ht="15" customHeight="1" x14ac:dyDescent="0.25">
      <c r="A95" s="9" t="str">
        <f t="shared" si="1"/>
        <v>Коралл,  НКН 20-25.200 с алюминиевой решеткой</v>
      </c>
      <c r="B95" s="9" t="s">
        <v>226</v>
      </c>
      <c r="C95" s="6" t="s">
        <v>0</v>
      </c>
      <c r="D95" s="4" t="s">
        <v>213</v>
      </c>
      <c r="E95" s="27">
        <v>250</v>
      </c>
      <c r="F95" s="2">
        <v>139</v>
      </c>
      <c r="G95" s="2">
        <v>2000</v>
      </c>
      <c r="H95" s="1" t="s">
        <v>4</v>
      </c>
      <c r="I95" s="28">
        <v>2985.0600000000004</v>
      </c>
      <c r="J95" s="36">
        <v>2411.9284800000005</v>
      </c>
      <c r="K95" s="34">
        <v>1874.6176800000003</v>
      </c>
      <c r="L95" s="14" t="str">
        <f>_xlfn.CONCAT(Таблица1[[#This Row],[ADSK_Код изделия'#'#OTHER'#'#]],", Л")</f>
        <v xml:space="preserve"> НКН 20-25.200, Л</v>
      </c>
      <c r="M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длина=2000 мм, глубина=139 мм</v>
      </c>
      <c r="N95" s="2">
        <v>50</v>
      </c>
      <c r="O95" s="3" t="s">
        <v>1</v>
      </c>
      <c r="P95" s="5">
        <v>0</v>
      </c>
      <c r="Q95" s="24" t="s">
        <v>225</v>
      </c>
    </row>
    <row r="96" spans="1:17" ht="15" customHeight="1" x14ac:dyDescent="0.25">
      <c r="A96" s="9" t="str">
        <f t="shared" si="1"/>
        <v>Коралл,  НКН 20-25.210 с алюминиевой решеткой</v>
      </c>
      <c r="B96" s="9" t="s">
        <v>226</v>
      </c>
      <c r="C96" s="6" t="s">
        <v>0</v>
      </c>
      <c r="D96" s="4" t="s">
        <v>168</v>
      </c>
      <c r="E96" s="27">
        <v>250</v>
      </c>
      <c r="F96" s="2">
        <v>139</v>
      </c>
      <c r="G96" s="2">
        <v>2100</v>
      </c>
      <c r="H96" s="1" t="s">
        <v>4</v>
      </c>
      <c r="I96" s="28">
        <v>3152.76</v>
      </c>
      <c r="J96" s="36">
        <v>2547.4300800000001</v>
      </c>
      <c r="K96" s="34">
        <v>1979.9332800000002</v>
      </c>
      <c r="L96" s="14" t="str">
        <f>_xlfn.CONCAT(Таблица1[[#This Row],[ADSK_Код изделия'#'#OTHER'#'#]],", Л")</f>
        <v xml:space="preserve"> НКН 20-25.210, Л</v>
      </c>
      <c r="M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длина=2100 мм, глубина=139 мм</v>
      </c>
      <c r="N96" s="2">
        <v>50</v>
      </c>
      <c r="O96" s="3" t="s">
        <v>1</v>
      </c>
      <c r="P96" s="5">
        <v>0</v>
      </c>
      <c r="Q96" s="24" t="s">
        <v>225</v>
      </c>
    </row>
    <row r="97" spans="1:17" ht="15" customHeight="1" x14ac:dyDescent="0.25">
      <c r="A97" s="9" t="str">
        <f t="shared" si="1"/>
        <v>Коралл,  НКН 20-25.220 с алюминиевой решеткой</v>
      </c>
      <c r="B97" s="9" t="s">
        <v>226</v>
      </c>
      <c r="C97" s="6" t="s">
        <v>0</v>
      </c>
      <c r="D97" s="4" t="s">
        <v>169</v>
      </c>
      <c r="E97" s="27">
        <v>250</v>
      </c>
      <c r="F97" s="2">
        <v>139</v>
      </c>
      <c r="G97" s="2">
        <v>2350</v>
      </c>
      <c r="H97" s="1" t="s">
        <v>4</v>
      </c>
      <c r="I97" s="28">
        <v>3320.46</v>
      </c>
      <c r="J97" s="36">
        <v>2682.9316800000001</v>
      </c>
      <c r="K97" s="34">
        <v>2085.2488800000001</v>
      </c>
      <c r="L97" s="14" t="str">
        <f>_xlfn.CONCAT(Таблица1[[#This Row],[ADSK_Код изделия'#'#OTHER'#'#]],", Л")</f>
        <v xml:space="preserve"> НКН 20-25.220, Л</v>
      </c>
      <c r="M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длина=2350 мм, глубина=139 мм</v>
      </c>
      <c r="N97" s="2">
        <v>50</v>
      </c>
      <c r="O97" s="3" t="s">
        <v>1</v>
      </c>
      <c r="P97" s="5">
        <v>0</v>
      </c>
      <c r="Q97" s="24" t="s">
        <v>225</v>
      </c>
    </row>
    <row r="98" spans="1:17" ht="15" customHeight="1" x14ac:dyDescent="0.25">
      <c r="A98" s="9" t="str">
        <f t="shared" si="1"/>
        <v>Коралл,  НКН 20-25.230 с алюминиевой решеткой</v>
      </c>
      <c r="B98" s="9" t="s">
        <v>226</v>
      </c>
      <c r="C98" s="6" t="s">
        <v>0</v>
      </c>
      <c r="D98" s="4" t="s">
        <v>170</v>
      </c>
      <c r="E98" s="27">
        <v>250</v>
      </c>
      <c r="F98" s="2">
        <v>139</v>
      </c>
      <c r="G98" s="2">
        <v>2300</v>
      </c>
      <c r="H98" s="1" t="s">
        <v>4</v>
      </c>
      <c r="I98" s="28">
        <v>3488.1600000000003</v>
      </c>
      <c r="J98" s="36">
        <v>2818.4332800000002</v>
      </c>
      <c r="K98" s="34">
        <v>2190.56448</v>
      </c>
      <c r="L98" s="14" t="str">
        <f>_xlfn.CONCAT(Таблица1[[#This Row],[ADSK_Код изделия'#'#OTHER'#'#]],", Л")</f>
        <v xml:space="preserve"> НКН 20-25.230, Л</v>
      </c>
      <c r="M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длина=2300 мм, глубина=139 мм</v>
      </c>
      <c r="N98" s="2">
        <v>50</v>
      </c>
      <c r="O98" s="3" t="s">
        <v>1</v>
      </c>
      <c r="P98" s="5">
        <v>0</v>
      </c>
      <c r="Q98" s="24" t="s">
        <v>225</v>
      </c>
    </row>
    <row r="99" spans="1:17" ht="15" customHeight="1" x14ac:dyDescent="0.25">
      <c r="A99" s="9" t="str">
        <f t="shared" si="1"/>
        <v>Коралл,  НКН 20-25.240 с алюминиевой решеткой</v>
      </c>
      <c r="B99" s="9" t="s">
        <v>226</v>
      </c>
      <c r="C99" s="6" t="s">
        <v>0</v>
      </c>
      <c r="D99" s="4" t="s">
        <v>171</v>
      </c>
      <c r="E99" s="27">
        <v>250</v>
      </c>
      <c r="F99" s="2">
        <v>139</v>
      </c>
      <c r="G99" s="2">
        <v>2400</v>
      </c>
      <c r="H99" s="1" t="s">
        <v>4</v>
      </c>
      <c r="I99" s="28">
        <v>3655.86</v>
      </c>
      <c r="J99" s="36">
        <v>2953.9348800000002</v>
      </c>
      <c r="K99" s="34">
        <v>2295.8800799999999</v>
      </c>
      <c r="L99" s="14" t="str">
        <f>_xlfn.CONCAT(Таблица1[[#This Row],[ADSK_Код изделия'#'#OTHER'#'#]],", Л")</f>
        <v xml:space="preserve"> НКН 20-25.240, Л</v>
      </c>
      <c r="M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длина=2400 мм, глубина=139 мм</v>
      </c>
      <c r="N99" s="2">
        <v>50</v>
      </c>
      <c r="O99" s="3" t="s">
        <v>1</v>
      </c>
      <c r="P99" s="5">
        <v>0</v>
      </c>
      <c r="Q99" s="24" t="s">
        <v>225</v>
      </c>
    </row>
    <row r="100" spans="1:17" ht="15" customHeight="1" x14ac:dyDescent="0.25">
      <c r="A100" s="9" t="str">
        <f t="shared" si="1"/>
        <v>Коралл,  НКН 20-25.250 с алюминиевой решеткой</v>
      </c>
      <c r="B100" s="9" t="s">
        <v>226</v>
      </c>
      <c r="C100" s="6" t="s">
        <v>0</v>
      </c>
      <c r="D100" s="4" t="s">
        <v>214</v>
      </c>
      <c r="E100" s="27">
        <v>250</v>
      </c>
      <c r="F100" s="2">
        <v>139</v>
      </c>
      <c r="G100" s="2">
        <v>2500</v>
      </c>
      <c r="H100" s="1" t="s">
        <v>4</v>
      </c>
      <c r="I100" s="28">
        <v>3823.56</v>
      </c>
      <c r="J100" s="36">
        <v>3089.4364800000003</v>
      </c>
      <c r="K100" s="34">
        <v>2401.1956799999998</v>
      </c>
      <c r="L100" s="14" t="str">
        <f>_xlfn.CONCAT(Таблица1[[#This Row],[ADSK_Код изделия'#'#OTHER'#'#]],", Л")</f>
        <v xml:space="preserve"> НКН 20-25.250, Л</v>
      </c>
      <c r="M1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длина=2500 мм, глубина=139 мм</v>
      </c>
      <c r="N100" s="2">
        <v>50</v>
      </c>
      <c r="O100" s="3" t="s">
        <v>1</v>
      </c>
      <c r="P100" s="5">
        <v>0</v>
      </c>
      <c r="Q100" s="24" t="s">
        <v>225</v>
      </c>
    </row>
    <row r="101" spans="1:17" ht="15" customHeight="1" x14ac:dyDescent="0.25">
      <c r="A101" s="9" t="str">
        <f t="shared" si="1"/>
        <v>Коралл,  НКН 20-25.260 с алюминиевой решеткой</v>
      </c>
      <c r="B101" s="9" t="s">
        <v>226</v>
      </c>
      <c r="C101" s="6" t="s">
        <v>0</v>
      </c>
      <c r="D101" s="4" t="s">
        <v>172</v>
      </c>
      <c r="E101" s="27">
        <v>250</v>
      </c>
      <c r="F101" s="2">
        <v>139</v>
      </c>
      <c r="G101" s="2">
        <v>2600</v>
      </c>
      <c r="H101" s="1" t="s">
        <v>4</v>
      </c>
      <c r="I101" s="28">
        <v>3991.26</v>
      </c>
      <c r="J101" s="36">
        <v>3224.9380800000004</v>
      </c>
      <c r="K101" s="34">
        <v>2506.5112800000002</v>
      </c>
      <c r="L101" s="14" t="str">
        <f>_xlfn.CONCAT(Таблица1[[#This Row],[ADSK_Код изделия'#'#OTHER'#'#]],", Л")</f>
        <v xml:space="preserve"> НКН 20-25.260, Л</v>
      </c>
      <c r="M1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длина=2600 мм, глубина=139 мм</v>
      </c>
      <c r="N101" s="2">
        <v>50</v>
      </c>
      <c r="O101" s="3" t="s">
        <v>1</v>
      </c>
      <c r="P101" s="5">
        <v>0</v>
      </c>
      <c r="Q101" s="24" t="s">
        <v>225</v>
      </c>
    </row>
    <row r="102" spans="1:17" ht="15" customHeight="1" x14ac:dyDescent="0.25">
      <c r="A102" s="9" t="str">
        <f t="shared" si="1"/>
        <v>Коралл,  НКН 20-25.270 с алюминиевой решеткой</v>
      </c>
      <c r="B102" s="9" t="s">
        <v>226</v>
      </c>
      <c r="C102" s="6" t="s">
        <v>0</v>
      </c>
      <c r="D102" s="4" t="s">
        <v>173</v>
      </c>
      <c r="E102" s="27">
        <v>250</v>
      </c>
      <c r="F102" s="2">
        <v>139</v>
      </c>
      <c r="G102" s="2">
        <v>2700</v>
      </c>
      <c r="H102" s="1" t="s">
        <v>4</v>
      </c>
      <c r="I102" s="28">
        <v>4158.96</v>
      </c>
      <c r="J102" s="36">
        <v>3360.4396800000009</v>
      </c>
      <c r="K102" s="34">
        <v>2611.8268800000001</v>
      </c>
      <c r="L102" s="14" t="str">
        <f>_xlfn.CONCAT(Таблица1[[#This Row],[ADSK_Код изделия'#'#OTHER'#'#]],", Л")</f>
        <v xml:space="preserve"> НКН 20-25.270, Л</v>
      </c>
      <c r="M1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длина=2700 мм, глубина=139 мм</v>
      </c>
      <c r="N102" s="2">
        <v>50</v>
      </c>
      <c r="O102" s="3" t="s">
        <v>1</v>
      </c>
      <c r="P102" s="5">
        <v>0</v>
      </c>
      <c r="Q102" s="24" t="s">
        <v>225</v>
      </c>
    </row>
    <row r="103" spans="1:17" ht="15" customHeight="1" x14ac:dyDescent="0.25">
      <c r="A103" s="9" t="str">
        <f t="shared" si="1"/>
        <v>Коралл,  НКН 20-25.280 с алюминиевой решеткой</v>
      </c>
      <c r="B103" s="9" t="s">
        <v>226</v>
      </c>
      <c r="C103" s="6" t="s">
        <v>0</v>
      </c>
      <c r="D103" s="4" t="s">
        <v>174</v>
      </c>
      <c r="E103" s="27">
        <v>250</v>
      </c>
      <c r="F103" s="2">
        <v>139</v>
      </c>
      <c r="G103" s="2">
        <v>2800</v>
      </c>
      <c r="H103" s="1" t="s">
        <v>4</v>
      </c>
      <c r="I103" s="28">
        <v>4326.6600000000008</v>
      </c>
      <c r="J103" s="36">
        <v>3495.9412800000009</v>
      </c>
      <c r="K103" s="34">
        <v>2717.14248</v>
      </c>
      <c r="L103" s="14" t="str">
        <f>_xlfn.CONCAT(Таблица1[[#This Row],[ADSK_Код изделия'#'#OTHER'#'#]],", Л")</f>
        <v xml:space="preserve"> НКН 20-25.280, Л</v>
      </c>
      <c r="M1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длина=2800 мм, глубина=139 мм</v>
      </c>
      <c r="N103" s="2">
        <v>50</v>
      </c>
      <c r="O103" s="3" t="s">
        <v>1</v>
      </c>
      <c r="P103" s="5">
        <v>0</v>
      </c>
      <c r="Q103" s="24" t="s">
        <v>225</v>
      </c>
    </row>
    <row r="104" spans="1:17" ht="15" customHeight="1" x14ac:dyDescent="0.25">
      <c r="A104" s="9" t="str">
        <f t="shared" si="1"/>
        <v>Коралл,  НКН 20-25.290 с алюминиевой решеткой</v>
      </c>
      <c r="B104" s="9" t="s">
        <v>226</v>
      </c>
      <c r="C104" s="6" t="s">
        <v>0</v>
      </c>
      <c r="D104" s="4" t="s">
        <v>175</v>
      </c>
      <c r="E104" s="27">
        <v>250</v>
      </c>
      <c r="F104" s="2">
        <v>139</v>
      </c>
      <c r="G104" s="2">
        <v>2900</v>
      </c>
      <c r="H104" s="1" t="s">
        <v>4</v>
      </c>
      <c r="I104" s="28">
        <v>4494.3600000000006</v>
      </c>
      <c r="J104" s="36">
        <v>3631.4428800000005</v>
      </c>
      <c r="K104" s="34">
        <v>2822.4580799999999</v>
      </c>
      <c r="L104" s="14" t="str">
        <f>_xlfn.CONCAT(Таблица1[[#This Row],[ADSK_Код изделия'#'#OTHER'#'#]],", Л")</f>
        <v xml:space="preserve"> НКН 20-25.290, Л</v>
      </c>
      <c r="M1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длина=2900 мм, глубина=139 мм</v>
      </c>
      <c r="N104" s="2">
        <v>50</v>
      </c>
      <c r="O104" s="3" t="s">
        <v>1</v>
      </c>
      <c r="P104" s="5">
        <v>0</v>
      </c>
      <c r="Q104" s="24" t="s">
        <v>225</v>
      </c>
    </row>
    <row r="105" spans="1:17" ht="15" customHeight="1" thickBot="1" x14ac:dyDescent="0.3">
      <c r="A105" s="9" t="str">
        <f t="shared" si="1"/>
        <v>Коралл,  НКН 20-25.300 с алюминиевой решеткой</v>
      </c>
      <c r="B105" s="9" t="s">
        <v>226</v>
      </c>
      <c r="C105" s="6" t="s">
        <v>0</v>
      </c>
      <c r="D105" s="4" t="s">
        <v>176</v>
      </c>
      <c r="E105" s="27">
        <v>250</v>
      </c>
      <c r="F105" s="2">
        <v>139</v>
      </c>
      <c r="G105" s="2">
        <v>3000</v>
      </c>
      <c r="H105" s="1" t="s">
        <v>4</v>
      </c>
      <c r="I105" s="37">
        <v>4662.0600000000004</v>
      </c>
      <c r="J105" s="38">
        <v>3766.9444800000006</v>
      </c>
      <c r="K105" s="35">
        <v>2927.7736800000002</v>
      </c>
      <c r="L105" s="14" t="str">
        <f>_xlfn.CONCAT(Таблица1[[#This Row],[ADSK_Код изделия'#'#OTHER'#'#]],", Л")</f>
        <v xml:space="preserve"> НКН 20-25.300, Л</v>
      </c>
      <c r="M1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длина=3000 мм, глубина=139 мм</v>
      </c>
      <c r="N105" s="2">
        <v>50</v>
      </c>
      <c r="O105" s="3" t="s">
        <v>1</v>
      </c>
      <c r="P105" s="5">
        <v>0</v>
      </c>
      <c r="Q105" s="24" t="s">
        <v>225</v>
      </c>
    </row>
    <row r="106" spans="1:17" ht="15" customHeight="1" x14ac:dyDescent="0.25">
      <c r="A106" s="9" t="str">
        <f t="shared" si="1"/>
        <v>Коралл,  НКНД 05-08.50 с алюминиевой решеткой</v>
      </c>
      <c r="B106" s="9" t="s">
        <v>226</v>
      </c>
      <c r="C106" s="6" t="s">
        <v>0</v>
      </c>
      <c r="D106" s="4" t="s">
        <v>30</v>
      </c>
      <c r="E106" s="27">
        <v>80</v>
      </c>
      <c r="F106" s="2">
        <v>239</v>
      </c>
      <c r="G106" s="2">
        <v>500</v>
      </c>
      <c r="H106" s="1" t="s">
        <v>4</v>
      </c>
      <c r="I106" s="28">
        <v>504.79799999999994</v>
      </c>
      <c r="J106" s="14">
        <v>411.91516799999994</v>
      </c>
      <c r="K106" s="14">
        <v>323.57551799999999</v>
      </c>
      <c r="L106" s="14" t="str">
        <f>_xlfn.CONCAT(Таблица1[[#This Row],[ADSK_Код изделия'#'#OTHER'#'#]],", Л")</f>
        <v xml:space="preserve"> НКНД 05-08.50, Л</v>
      </c>
      <c r="M1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длина=500 мм, глубина=239 мм</v>
      </c>
      <c r="N106" s="2">
        <v>100</v>
      </c>
      <c r="O106" s="3" t="s">
        <v>1</v>
      </c>
      <c r="P106" s="5">
        <v>0</v>
      </c>
      <c r="Q106" s="24" t="s">
        <v>225</v>
      </c>
    </row>
    <row r="107" spans="1:17" ht="15" customHeight="1" x14ac:dyDescent="0.25">
      <c r="A107" s="9" t="str">
        <f t="shared" si="1"/>
        <v>Коралл,  НКНД 05-08.60 с алюминиевой решеткой</v>
      </c>
      <c r="B107" s="9" t="s">
        <v>226</v>
      </c>
      <c r="C107" s="6" t="s">
        <v>0</v>
      </c>
      <c r="D107" s="4" t="s">
        <v>31</v>
      </c>
      <c r="E107" s="27">
        <v>80</v>
      </c>
      <c r="F107" s="2">
        <v>239</v>
      </c>
      <c r="G107" s="2">
        <v>600</v>
      </c>
      <c r="H107" s="1" t="s">
        <v>4</v>
      </c>
      <c r="I107" s="28">
        <v>685.08299999999997</v>
      </c>
      <c r="J107" s="14">
        <v>559.02772800000002</v>
      </c>
      <c r="K107" s="14">
        <v>439.13820300000003</v>
      </c>
      <c r="L107" s="14" t="str">
        <f>_xlfn.CONCAT(Таблица1[[#This Row],[ADSK_Код изделия'#'#OTHER'#'#]],", Л")</f>
        <v xml:space="preserve"> НКНД 05-08.60, Л</v>
      </c>
      <c r="M1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длина=600 мм, глубина=239 мм</v>
      </c>
      <c r="N107" s="2">
        <v>100</v>
      </c>
      <c r="O107" s="3" t="s">
        <v>1</v>
      </c>
      <c r="P107" s="5">
        <v>0</v>
      </c>
      <c r="Q107" s="24" t="s">
        <v>225</v>
      </c>
    </row>
    <row r="108" spans="1:17" ht="15" customHeight="1" x14ac:dyDescent="0.25">
      <c r="A108" s="9" t="str">
        <f t="shared" si="1"/>
        <v>Коралл,  НКНД 05-08.70 с алюминиевой решеткой</v>
      </c>
      <c r="B108" s="9" t="s">
        <v>226</v>
      </c>
      <c r="C108" s="6" t="s">
        <v>0</v>
      </c>
      <c r="D108" s="4" t="s">
        <v>32</v>
      </c>
      <c r="E108" s="27">
        <v>80</v>
      </c>
      <c r="F108" s="2">
        <v>239</v>
      </c>
      <c r="G108" s="2">
        <v>700</v>
      </c>
      <c r="H108" s="1" t="s">
        <v>4</v>
      </c>
      <c r="I108" s="28">
        <v>865.36800000000005</v>
      </c>
      <c r="J108" s="14">
        <v>706.14028799999994</v>
      </c>
      <c r="K108" s="14">
        <v>554.70088800000008</v>
      </c>
      <c r="L108" s="14" t="str">
        <f>_xlfn.CONCAT(Таблица1[[#This Row],[ADSK_Код изделия'#'#OTHER'#'#]],", Л")</f>
        <v xml:space="preserve"> НКНД 05-08.70, Л</v>
      </c>
      <c r="M1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длина=700 мм, глубина=239 мм</v>
      </c>
      <c r="N108" s="2">
        <v>100</v>
      </c>
      <c r="O108" s="3" t="s">
        <v>1</v>
      </c>
      <c r="P108" s="5">
        <v>0</v>
      </c>
      <c r="Q108" s="24" t="s">
        <v>225</v>
      </c>
    </row>
    <row r="109" spans="1:17" ht="15" customHeight="1" x14ac:dyDescent="0.25">
      <c r="A109" s="9" t="str">
        <f t="shared" si="1"/>
        <v>Коралл,  НКНД 05-08.80 с алюминиевой решеткой</v>
      </c>
      <c r="B109" s="9" t="s">
        <v>226</v>
      </c>
      <c r="C109" s="6" t="s">
        <v>0</v>
      </c>
      <c r="D109" s="4" t="s">
        <v>33</v>
      </c>
      <c r="E109" s="27">
        <v>80</v>
      </c>
      <c r="F109" s="2">
        <v>239</v>
      </c>
      <c r="G109" s="2">
        <v>800</v>
      </c>
      <c r="H109" s="1" t="s">
        <v>4</v>
      </c>
      <c r="I109" s="28">
        <v>1045.653</v>
      </c>
      <c r="J109" s="14">
        <v>853.25284799999986</v>
      </c>
      <c r="K109" s="14">
        <v>670.26357299999995</v>
      </c>
      <c r="L109" s="14" t="str">
        <f>_xlfn.CONCAT(Таблица1[[#This Row],[ADSK_Код изделия'#'#OTHER'#'#]],", Л")</f>
        <v xml:space="preserve"> НКНД 05-08.80, Л</v>
      </c>
      <c r="M1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длина=800 мм, глубина=239 мм</v>
      </c>
      <c r="N109" s="2">
        <v>100</v>
      </c>
      <c r="O109" s="3" t="s">
        <v>1</v>
      </c>
      <c r="P109" s="5">
        <v>0</v>
      </c>
      <c r="Q109" s="24" t="s">
        <v>225</v>
      </c>
    </row>
    <row r="110" spans="1:17" ht="15" customHeight="1" x14ac:dyDescent="0.25">
      <c r="A110" s="9" t="str">
        <f t="shared" si="1"/>
        <v>Коралл,  НКНД 05-08.90 с алюминиевой решеткой</v>
      </c>
      <c r="B110" s="9" t="s">
        <v>226</v>
      </c>
      <c r="C110" s="6" t="s">
        <v>0</v>
      </c>
      <c r="D110" s="4" t="s">
        <v>34</v>
      </c>
      <c r="E110" s="27">
        <v>80</v>
      </c>
      <c r="F110" s="2">
        <v>239</v>
      </c>
      <c r="G110" s="2">
        <v>900</v>
      </c>
      <c r="H110" s="1" t="s">
        <v>4</v>
      </c>
      <c r="I110" s="28">
        <v>1225.9379999999999</v>
      </c>
      <c r="J110" s="14">
        <v>1000.365408</v>
      </c>
      <c r="K110" s="14">
        <v>785.82625799999994</v>
      </c>
      <c r="L110" s="14" t="str">
        <f>_xlfn.CONCAT(Таблица1[[#This Row],[ADSK_Код изделия'#'#OTHER'#'#]],", Л")</f>
        <v xml:space="preserve"> НКНД 05-08.90, Л</v>
      </c>
      <c r="M1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длина=900 мм, глубина=239 мм</v>
      </c>
      <c r="N110" s="2">
        <v>100</v>
      </c>
      <c r="O110" s="3" t="s">
        <v>1</v>
      </c>
      <c r="P110" s="5">
        <v>0</v>
      </c>
      <c r="Q110" s="24" t="s">
        <v>225</v>
      </c>
    </row>
    <row r="111" spans="1:17" ht="15" customHeight="1" x14ac:dyDescent="0.25">
      <c r="A111" s="9" t="str">
        <f t="shared" si="1"/>
        <v>Коралл,  НКНД 05-08.100 с алюминиевой решеткой</v>
      </c>
      <c r="B111" s="9" t="s">
        <v>226</v>
      </c>
      <c r="C111" s="6" t="s">
        <v>0</v>
      </c>
      <c r="D111" s="4" t="s">
        <v>35</v>
      </c>
      <c r="E111" s="27">
        <v>80</v>
      </c>
      <c r="F111" s="2">
        <v>239</v>
      </c>
      <c r="G111" s="2">
        <v>1000</v>
      </c>
      <c r="H111" s="1" t="s">
        <v>4</v>
      </c>
      <c r="I111" s="28">
        <v>1406.223</v>
      </c>
      <c r="J111" s="14">
        <v>1147.4779679999999</v>
      </c>
      <c r="K111" s="14">
        <v>901.38894300000004</v>
      </c>
      <c r="L111" s="14" t="str">
        <f>_xlfn.CONCAT(Таблица1[[#This Row],[ADSK_Код изделия'#'#OTHER'#'#]],", Л")</f>
        <v xml:space="preserve"> НКНД 05-08.100, Л</v>
      </c>
      <c r="M1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длина=1000 мм, глубина=239 мм</v>
      </c>
      <c r="N111" s="2">
        <v>100</v>
      </c>
      <c r="O111" s="3" t="s">
        <v>1</v>
      </c>
      <c r="P111" s="5">
        <v>0</v>
      </c>
      <c r="Q111" s="24" t="s">
        <v>225</v>
      </c>
    </row>
    <row r="112" spans="1:17" ht="15" customHeight="1" x14ac:dyDescent="0.25">
      <c r="A112" s="9" t="str">
        <f t="shared" si="1"/>
        <v>Коралл,  НКНД 05-08.110 с алюминиевой решеткой</v>
      </c>
      <c r="B112" s="9" t="s">
        <v>226</v>
      </c>
      <c r="C112" s="6" t="s">
        <v>0</v>
      </c>
      <c r="D112" s="4" t="s">
        <v>36</v>
      </c>
      <c r="E112" s="27">
        <v>80</v>
      </c>
      <c r="F112" s="2">
        <v>239</v>
      </c>
      <c r="G112" s="2">
        <v>1100</v>
      </c>
      <c r="H112" s="1" t="s">
        <v>4</v>
      </c>
      <c r="I112" s="28">
        <v>1586.508</v>
      </c>
      <c r="J112" s="14">
        <v>1294.5905279999999</v>
      </c>
      <c r="K112" s="14">
        <v>1016.9516279999999</v>
      </c>
      <c r="L112" s="14" t="str">
        <f>_xlfn.CONCAT(Таблица1[[#This Row],[ADSK_Код изделия'#'#OTHER'#'#]],", Л")</f>
        <v xml:space="preserve"> НКНД 05-08.110, Л</v>
      </c>
      <c r="M1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длина=1100 мм, глубина=239 мм</v>
      </c>
      <c r="N112" s="2">
        <v>100</v>
      </c>
      <c r="O112" s="3" t="s">
        <v>1</v>
      </c>
      <c r="P112" s="5">
        <v>0</v>
      </c>
      <c r="Q112" s="24" t="s">
        <v>225</v>
      </c>
    </row>
    <row r="113" spans="1:17" ht="15" customHeight="1" x14ac:dyDescent="0.25">
      <c r="A113" s="9" t="str">
        <f t="shared" si="1"/>
        <v>Коралл,  НКНД 05-08.120 с алюминиевой решеткой</v>
      </c>
      <c r="B113" s="9" t="s">
        <v>226</v>
      </c>
      <c r="C113" s="6" t="s">
        <v>0</v>
      </c>
      <c r="D113" s="4" t="s">
        <v>37</v>
      </c>
      <c r="E113" s="27">
        <v>80</v>
      </c>
      <c r="F113" s="2">
        <v>239</v>
      </c>
      <c r="G113" s="2">
        <v>1200</v>
      </c>
      <c r="H113" s="1" t="s">
        <v>4</v>
      </c>
      <c r="I113" s="28">
        <v>1766.7930000000001</v>
      </c>
      <c r="J113" s="14">
        <v>1441.703088</v>
      </c>
      <c r="K113" s="14">
        <v>1132.5143130000001</v>
      </c>
      <c r="L113" s="14" t="str">
        <f>_xlfn.CONCAT(Таблица1[[#This Row],[ADSK_Код изделия'#'#OTHER'#'#]],", Л")</f>
        <v xml:space="preserve"> НКНД 05-08.120, Л</v>
      </c>
      <c r="M1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длина=1200 мм, глубина=239 мм</v>
      </c>
      <c r="N113" s="2">
        <v>100</v>
      </c>
      <c r="O113" s="3" t="s">
        <v>1</v>
      </c>
      <c r="P113" s="5">
        <v>0</v>
      </c>
      <c r="Q113" s="24" t="s">
        <v>225</v>
      </c>
    </row>
    <row r="114" spans="1:17" ht="15" customHeight="1" x14ac:dyDescent="0.25">
      <c r="A114" s="9" t="str">
        <f t="shared" si="1"/>
        <v>Коралл,  НКНД 05-08.130 с алюминиевой решеткой</v>
      </c>
      <c r="B114" s="9" t="s">
        <v>226</v>
      </c>
      <c r="C114" s="6" t="s">
        <v>0</v>
      </c>
      <c r="D114" s="4" t="s">
        <v>38</v>
      </c>
      <c r="E114" s="27">
        <v>80</v>
      </c>
      <c r="F114" s="2">
        <v>239</v>
      </c>
      <c r="G114" s="2">
        <v>1300</v>
      </c>
      <c r="H114" s="1" t="s">
        <v>4</v>
      </c>
      <c r="I114" s="28">
        <v>1947.078</v>
      </c>
      <c r="J114" s="14">
        <v>1588.815648</v>
      </c>
      <c r="K114" s="14">
        <v>1248.0769980000002</v>
      </c>
      <c r="L114" s="14" t="str">
        <f>_xlfn.CONCAT(Таблица1[[#This Row],[ADSK_Код изделия'#'#OTHER'#'#]],", Л")</f>
        <v xml:space="preserve"> НКНД 05-08.130, Л</v>
      </c>
      <c r="M1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длина=1300 мм, глубина=239 мм</v>
      </c>
      <c r="N114" s="2">
        <v>100</v>
      </c>
      <c r="O114" s="3" t="s">
        <v>1</v>
      </c>
      <c r="P114" s="5">
        <v>0</v>
      </c>
      <c r="Q114" s="24" t="s">
        <v>225</v>
      </c>
    </row>
    <row r="115" spans="1:17" ht="15" customHeight="1" x14ac:dyDescent="0.25">
      <c r="A115" s="9" t="str">
        <f t="shared" si="1"/>
        <v>Коралл,  НКНД 05-08.140 с алюминиевой решеткой</v>
      </c>
      <c r="B115" s="9" t="s">
        <v>226</v>
      </c>
      <c r="C115" s="6" t="s">
        <v>0</v>
      </c>
      <c r="D115" s="4" t="s">
        <v>39</v>
      </c>
      <c r="E115" s="27">
        <v>80</v>
      </c>
      <c r="F115" s="2">
        <v>239</v>
      </c>
      <c r="G115" s="2">
        <v>1400</v>
      </c>
      <c r="H115" s="1" t="s">
        <v>4</v>
      </c>
      <c r="I115" s="28">
        <v>2127.3629999999998</v>
      </c>
      <c r="J115" s="14">
        <v>1735.9282079999998</v>
      </c>
      <c r="K115" s="14">
        <v>1363.6396829999999</v>
      </c>
      <c r="L115" s="14" t="str">
        <f>_xlfn.CONCAT(Таблица1[[#This Row],[ADSK_Код изделия'#'#OTHER'#'#]],", Л")</f>
        <v xml:space="preserve"> НКНД 05-08.140, Л</v>
      </c>
      <c r="M1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длина=1400 мм, глубина=239 мм</v>
      </c>
      <c r="N115" s="2">
        <v>100</v>
      </c>
      <c r="O115" s="3" t="s">
        <v>1</v>
      </c>
      <c r="P115" s="5">
        <v>0</v>
      </c>
      <c r="Q115" s="24" t="s">
        <v>225</v>
      </c>
    </row>
    <row r="116" spans="1:17" ht="15" customHeight="1" x14ac:dyDescent="0.25">
      <c r="A116" s="9" t="str">
        <f t="shared" si="1"/>
        <v>Коралл,  НКНД 05-08.150 с алюминиевой решеткой</v>
      </c>
      <c r="B116" s="9" t="s">
        <v>226</v>
      </c>
      <c r="C116" s="6" t="s">
        <v>0</v>
      </c>
      <c r="D116" s="4" t="s">
        <v>40</v>
      </c>
      <c r="E116" s="27">
        <v>80</v>
      </c>
      <c r="F116" s="2">
        <v>239</v>
      </c>
      <c r="G116" s="2">
        <v>1500</v>
      </c>
      <c r="H116" s="1" t="s">
        <v>4</v>
      </c>
      <c r="I116" s="28">
        <v>2307.6480000000001</v>
      </c>
      <c r="J116" s="14">
        <v>1883.0407679999998</v>
      </c>
      <c r="K116" s="14">
        <v>1479.202368</v>
      </c>
      <c r="L116" s="14" t="str">
        <f>_xlfn.CONCAT(Таблица1[[#This Row],[ADSK_Код изделия'#'#OTHER'#'#]],", Л")</f>
        <v xml:space="preserve"> НКНД 05-08.150, Л</v>
      </c>
      <c r="M1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длина=1500 мм, глубина=239 мм</v>
      </c>
      <c r="N116" s="2">
        <v>100</v>
      </c>
      <c r="O116" s="3" t="s">
        <v>1</v>
      </c>
      <c r="P116" s="5">
        <v>0</v>
      </c>
      <c r="Q116" s="24" t="s">
        <v>225</v>
      </c>
    </row>
    <row r="117" spans="1:17" ht="15" customHeight="1" x14ac:dyDescent="0.25">
      <c r="A117" s="9" t="str">
        <f t="shared" si="1"/>
        <v>Коралл,  НКНД 05-08.160 с алюминиевой решеткой</v>
      </c>
      <c r="B117" s="9" t="s">
        <v>226</v>
      </c>
      <c r="C117" s="6" t="s">
        <v>0</v>
      </c>
      <c r="D117" s="4" t="s">
        <v>41</v>
      </c>
      <c r="E117" s="27">
        <v>80</v>
      </c>
      <c r="F117" s="2">
        <v>239</v>
      </c>
      <c r="G117" s="2">
        <v>1600</v>
      </c>
      <c r="H117" s="1" t="s">
        <v>4</v>
      </c>
      <c r="I117" s="28">
        <v>2487.933</v>
      </c>
      <c r="J117" s="14">
        <v>2030.1533279999999</v>
      </c>
      <c r="K117" s="14">
        <v>1594.7650529999999</v>
      </c>
      <c r="L117" s="14" t="str">
        <f>_xlfn.CONCAT(Таблица1[[#This Row],[ADSK_Код изделия'#'#OTHER'#'#]],", Л")</f>
        <v xml:space="preserve"> НКНД 05-08.160, Л</v>
      </c>
      <c r="M1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длина=1600 мм, глубина=239 мм</v>
      </c>
      <c r="N117" s="2">
        <v>100</v>
      </c>
      <c r="O117" s="3" t="s">
        <v>1</v>
      </c>
      <c r="P117" s="5">
        <v>0</v>
      </c>
      <c r="Q117" s="24" t="s">
        <v>225</v>
      </c>
    </row>
    <row r="118" spans="1:17" ht="15" customHeight="1" x14ac:dyDescent="0.25">
      <c r="A118" s="9" t="str">
        <f t="shared" si="1"/>
        <v>Коралл,  НКНД 05-08.170 с алюминиевой решеткой</v>
      </c>
      <c r="B118" s="9" t="s">
        <v>226</v>
      </c>
      <c r="C118" s="6" t="s">
        <v>0</v>
      </c>
      <c r="D118" s="4" t="s">
        <v>42</v>
      </c>
      <c r="E118" s="27">
        <v>80</v>
      </c>
      <c r="F118" s="2">
        <v>239</v>
      </c>
      <c r="G118" s="2">
        <v>1700</v>
      </c>
      <c r="H118" s="1" t="s">
        <v>4</v>
      </c>
      <c r="I118" s="28">
        <v>2668.2179999999998</v>
      </c>
      <c r="J118" s="14">
        <v>2177.2658879999999</v>
      </c>
      <c r="K118" s="14">
        <v>1710.327738</v>
      </c>
      <c r="L118" s="14" t="str">
        <f>_xlfn.CONCAT(Таблица1[[#This Row],[ADSK_Код изделия'#'#OTHER'#'#]],", Л")</f>
        <v xml:space="preserve"> НКНД 05-08.170, Л</v>
      </c>
      <c r="M1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длина=1700 мм, глубина=239 мм</v>
      </c>
      <c r="N118" s="2">
        <v>100</v>
      </c>
      <c r="O118" s="3" t="s">
        <v>1</v>
      </c>
      <c r="P118" s="5">
        <v>0</v>
      </c>
      <c r="Q118" s="24" t="s">
        <v>225</v>
      </c>
    </row>
    <row r="119" spans="1:17" ht="15" customHeight="1" x14ac:dyDescent="0.25">
      <c r="A119" s="9" t="str">
        <f t="shared" si="1"/>
        <v>Коралл,  НКНД 05-08.180 с алюминиевой решеткой</v>
      </c>
      <c r="B119" s="9" t="s">
        <v>226</v>
      </c>
      <c r="C119" s="6" t="s">
        <v>0</v>
      </c>
      <c r="D119" s="4" t="s">
        <v>43</v>
      </c>
      <c r="E119" s="27">
        <v>80</v>
      </c>
      <c r="F119" s="2">
        <v>239</v>
      </c>
      <c r="G119" s="2">
        <v>1800</v>
      </c>
      <c r="H119" s="1" t="s">
        <v>4</v>
      </c>
      <c r="I119" s="28">
        <v>2848.5030000000002</v>
      </c>
      <c r="J119" s="14">
        <v>2324.3784479999999</v>
      </c>
      <c r="K119" s="14">
        <v>1825.8904230000001</v>
      </c>
      <c r="L119" s="14" t="str">
        <f>_xlfn.CONCAT(Таблица1[[#This Row],[ADSK_Код изделия'#'#OTHER'#'#]],", Л")</f>
        <v xml:space="preserve"> НКНД 05-08.180, Л</v>
      </c>
      <c r="M1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длина=1800 мм, глубина=239 мм</v>
      </c>
      <c r="N119" s="2">
        <v>100</v>
      </c>
      <c r="O119" s="3" t="s">
        <v>1</v>
      </c>
      <c r="P119" s="5">
        <v>0</v>
      </c>
      <c r="Q119" s="24" t="s">
        <v>225</v>
      </c>
    </row>
    <row r="120" spans="1:17" ht="15" customHeight="1" x14ac:dyDescent="0.25">
      <c r="A120" s="9" t="str">
        <f t="shared" si="1"/>
        <v>Коралл,  НКНД 05-08.190 с алюминиевой решеткой</v>
      </c>
      <c r="B120" s="9" t="s">
        <v>226</v>
      </c>
      <c r="C120" s="6" t="s">
        <v>0</v>
      </c>
      <c r="D120" s="4" t="s">
        <v>44</v>
      </c>
      <c r="E120" s="27">
        <v>80</v>
      </c>
      <c r="F120" s="2">
        <v>239</v>
      </c>
      <c r="G120" s="2">
        <v>1900</v>
      </c>
      <c r="H120" s="1" t="s">
        <v>4</v>
      </c>
      <c r="I120" s="28">
        <v>3028.788</v>
      </c>
      <c r="J120" s="14">
        <v>2471.4910079999995</v>
      </c>
      <c r="K120" s="14">
        <v>1941.4531080000002</v>
      </c>
      <c r="L120" s="14" t="str">
        <f>_xlfn.CONCAT(Таблица1[[#This Row],[ADSK_Код изделия'#'#OTHER'#'#]],", Л")</f>
        <v xml:space="preserve"> НКНД 05-08.190, Л</v>
      </c>
      <c r="M1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длина=1900 мм, глубина=239 мм</v>
      </c>
      <c r="N120" s="2">
        <v>100</v>
      </c>
      <c r="O120" s="3" t="s">
        <v>1</v>
      </c>
      <c r="P120" s="5">
        <v>0</v>
      </c>
      <c r="Q120" s="24" t="s">
        <v>225</v>
      </c>
    </row>
    <row r="121" spans="1:17" ht="15" customHeight="1" x14ac:dyDescent="0.25">
      <c r="A121" s="9" t="str">
        <f t="shared" si="1"/>
        <v>Коралл,  НКНД 05-08.200 с алюминиевой решеткой</v>
      </c>
      <c r="B121" s="9" t="s">
        <v>226</v>
      </c>
      <c r="C121" s="6" t="s">
        <v>0</v>
      </c>
      <c r="D121" s="4" t="s">
        <v>45</v>
      </c>
      <c r="E121" s="27">
        <v>80</v>
      </c>
      <c r="F121" s="2">
        <v>239</v>
      </c>
      <c r="G121" s="2">
        <v>2000</v>
      </c>
      <c r="H121" s="1" t="s">
        <v>4</v>
      </c>
      <c r="I121" s="28">
        <v>3209.0729999999999</v>
      </c>
      <c r="J121" s="14">
        <v>2618.6035679999995</v>
      </c>
      <c r="K121" s="14">
        <v>2057.015793</v>
      </c>
      <c r="L121" s="14" t="str">
        <f>_xlfn.CONCAT(Таблица1[[#This Row],[ADSK_Код изделия'#'#OTHER'#'#]],", Л")</f>
        <v xml:space="preserve"> НКНД 05-08.200, Л</v>
      </c>
      <c r="M1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длина=2000 мм, глубина=239 мм</v>
      </c>
      <c r="N121" s="2">
        <v>100</v>
      </c>
      <c r="O121" s="3" t="s">
        <v>1</v>
      </c>
      <c r="P121" s="5">
        <v>0</v>
      </c>
      <c r="Q121" s="24" t="s">
        <v>225</v>
      </c>
    </row>
    <row r="122" spans="1:17" ht="15" customHeight="1" x14ac:dyDescent="0.25">
      <c r="A122" s="9" t="str">
        <f t="shared" si="1"/>
        <v>Коралл,  НКНД 05-08.210 с алюминиевой решеткой</v>
      </c>
      <c r="B122" s="9" t="s">
        <v>226</v>
      </c>
      <c r="C122" s="6" t="s">
        <v>0</v>
      </c>
      <c r="D122" s="4" t="s">
        <v>46</v>
      </c>
      <c r="E122" s="27">
        <v>80</v>
      </c>
      <c r="F122" s="2">
        <v>239</v>
      </c>
      <c r="G122" s="2">
        <v>2100</v>
      </c>
      <c r="H122" s="1" t="s">
        <v>4</v>
      </c>
      <c r="I122" s="28">
        <v>3389.3580000000002</v>
      </c>
      <c r="J122" s="14">
        <v>2765.7161279999996</v>
      </c>
      <c r="K122" s="14">
        <v>2172.5784780000004</v>
      </c>
      <c r="L122" s="14" t="str">
        <f>_xlfn.CONCAT(Таблица1[[#This Row],[ADSK_Код изделия'#'#OTHER'#'#]],", Л")</f>
        <v xml:space="preserve"> НКНД 05-08.210, Л</v>
      </c>
      <c r="M1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длина=2100 мм, глубина=239 мм</v>
      </c>
      <c r="N122" s="2">
        <v>100</v>
      </c>
      <c r="O122" s="3" t="s">
        <v>1</v>
      </c>
      <c r="P122" s="5">
        <v>0</v>
      </c>
      <c r="Q122" s="24" t="s">
        <v>225</v>
      </c>
    </row>
    <row r="123" spans="1:17" ht="15" customHeight="1" x14ac:dyDescent="0.25">
      <c r="A123" s="9" t="str">
        <f t="shared" si="1"/>
        <v>Коралл,  НКНД 05-08.220 с алюминиевой решеткой</v>
      </c>
      <c r="B123" s="9" t="s">
        <v>226</v>
      </c>
      <c r="C123" s="6" t="s">
        <v>0</v>
      </c>
      <c r="D123" s="4" t="s">
        <v>47</v>
      </c>
      <c r="E123" s="27">
        <v>80</v>
      </c>
      <c r="F123" s="2">
        <v>239</v>
      </c>
      <c r="G123" s="2">
        <v>2200</v>
      </c>
      <c r="H123" s="1" t="s">
        <v>4</v>
      </c>
      <c r="I123" s="28">
        <v>3569.643</v>
      </c>
      <c r="J123" s="14">
        <v>2912.8286880000001</v>
      </c>
      <c r="K123" s="14">
        <v>2288.1411630000002</v>
      </c>
      <c r="L123" s="14" t="str">
        <f>_xlfn.CONCAT(Таблица1[[#This Row],[ADSK_Код изделия'#'#OTHER'#'#]],", Л")</f>
        <v xml:space="preserve"> НКНД 05-08.220, Л</v>
      </c>
      <c r="M1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длина=2200 мм, глубина=239 мм</v>
      </c>
      <c r="N123" s="2">
        <v>100</v>
      </c>
      <c r="O123" s="3" t="s">
        <v>1</v>
      </c>
      <c r="P123" s="5">
        <v>0</v>
      </c>
      <c r="Q123" s="24" t="s">
        <v>225</v>
      </c>
    </row>
    <row r="124" spans="1:17" ht="15" customHeight="1" x14ac:dyDescent="0.25">
      <c r="A124" s="9" t="str">
        <f t="shared" si="1"/>
        <v>Коралл,  НКНД 05-08.230 с алюминиевой решеткой</v>
      </c>
      <c r="B124" s="9" t="s">
        <v>226</v>
      </c>
      <c r="C124" s="6" t="s">
        <v>0</v>
      </c>
      <c r="D124" s="4" t="s">
        <v>48</v>
      </c>
      <c r="E124" s="27">
        <v>80</v>
      </c>
      <c r="F124" s="2">
        <v>239</v>
      </c>
      <c r="G124" s="2">
        <v>2300</v>
      </c>
      <c r="H124" s="1" t="s">
        <v>4</v>
      </c>
      <c r="I124" s="28">
        <v>3749.9280000000003</v>
      </c>
      <c r="J124" s="14">
        <v>3059.9412480000001</v>
      </c>
      <c r="K124" s="14">
        <v>2403.7038480000001</v>
      </c>
      <c r="L124" s="14" t="str">
        <f>_xlfn.CONCAT(Таблица1[[#This Row],[ADSK_Код изделия'#'#OTHER'#'#]],", Л")</f>
        <v xml:space="preserve"> НКНД 05-08.230, Л</v>
      </c>
      <c r="M1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длина=2300 мм, глубина=239 мм</v>
      </c>
      <c r="N124" s="2">
        <v>100</v>
      </c>
      <c r="O124" s="3" t="s">
        <v>1</v>
      </c>
      <c r="P124" s="5">
        <v>0</v>
      </c>
      <c r="Q124" s="24" t="s">
        <v>225</v>
      </c>
    </row>
    <row r="125" spans="1:17" ht="15" customHeight="1" x14ac:dyDescent="0.25">
      <c r="A125" s="9" t="str">
        <f t="shared" si="1"/>
        <v>Коралл,  НКНД 05-08.240 с алюминиевой решеткой</v>
      </c>
      <c r="B125" s="9" t="s">
        <v>226</v>
      </c>
      <c r="C125" s="6" t="s">
        <v>0</v>
      </c>
      <c r="D125" s="4" t="s">
        <v>49</v>
      </c>
      <c r="E125" s="27">
        <v>80</v>
      </c>
      <c r="F125" s="2">
        <v>239</v>
      </c>
      <c r="G125" s="2">
        <v>2400</v>
      </c>
      <c r="H125" s="1" t="s">
        <v>4</v>
      </c>
      <c r="I125" s="28">
        <v>3930.2129999999997</v>
      </c>
      <c r="J125" s="14">
        <v>3207.0538079999997</v>
      </c>
      <c r="K125" s="14">
        <v>2519.2665329999995</v>
      </c>
      <c r="L125" s="14" t="str">
        <f>_xlfn.CONCAT(Таблица1[[#This Row],[ADSK_Код изделия'#'#OTHER'#'#]],", Л")</f>
        <v xml:space="preserve"> НКНД 05-08.240, Л</v>
      </c>
      <c r="M1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длина=2400 мм, глубина=239 мм</v>
      </c>
      <c r="N125" s="2">
        <v>100</v>
      </c>
      <c r="O125" s="3" t="s">
        <v>1</v>
      </c>
      <c r="P125" s="5">
        <v>0</v>
      </c>
      <c r="Q125" s="24" t="s">
        <v>225</v>
      </c>
    </row>
    <row r="126" spans="1:17" ht="15" customHeight="1" x14ac:dyDescent="0.25">
      <c r="A126" s="9" t="str">
        <f t="shared" si="1"/>
        <v>Коралл,  НКНД 05-08.250 с алюминиевой решеткой</v>
      </c>
      <c r="B126" s="9" t="s">
        <v>226</v>
      </c>
      <c r="C126" s="6" t="s">
        <v>0</v>
      </c>
      <c r="D126" s="4" t="s">
        <v>50</v>
      </c>
      <c r="E126" s="27">
        <v>80</v>
      </c>
      <c r="F126" s="2">
        <v>239</v>
      </c>
      <c r="G126" s="2">
        <v>2500</v>
      </c>
      <c r="H126" s="1" t="s">
        <v>4</v>
      </c>
      <c r="I126" s="28">
        <v>4110.4980000000005</v>
      </c>
      <c r="J126" s="14">
        <v>3354.1663680000006</v>
      </c>
      <c r="K126" s="14">
        <v>2634.8292180000008</v>
      </c>
      <c r="L126" s="14" t="str">
        <f>_xlfn.CONCAT(Таблица1[[#This Row],[ADSK_Код изделия'#'#OTHER'#'#]],", Л")</f>
        <v xml:space="preserve"> НКНД 05-08.250, Л</v>
      </c>
      <c r="M1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длина=2500 мм, глубина=239 мм</v>
      </c>
      <c r="N126" s="2">
        <v>100</v>
      </c>
      <c r="O126" s="3" t="s">
        <v>1</v>
      </c>
      <c r="P126" s="5">
        <v>0</v>
      </c>
      <c r="Q126" s="24" t="s">
        <v>225</v>
      </c>
    </row>
    <row r="127" spans="1:17" ht="15" customHeight="1" x14ac:dyDescent="0.25">
      <c r="A127" s="9" t="str">
        <f t="shared" si="1"/>
        <v>Коралл,  НКНД 05-08.260 с алюминиевой решеткой</v>
      </c>
      <c r="B127" s="9" t="s">
        <v>226</v>
      </c>
      <c r="C127" s="6" t="s">
        <v>0</v>
      </c>
      <c r="D127" s="4" t="s">
        <v>51</v>
      </c>
      <c r="E127" s="27">
        <v>80</v>
      </c>
      <c r="F127" s="2">
        <v>239</v>
      </c>
      <c r="G127" s="2">
        <v>2600</v>
      </c>
      <c r="H127" s="1" t="s">
        <v>4</v>
      </c>
      <c r="I127" s="28">
        <v>4290.7830000000004</v>
      </c>
      <c r="J127" s="14">
        <v>3501.2789280000002</v>
      </c>
      <c r="K127" s="14">
        <v>2750.3919030000002</v>
      </c>
      <c r="L127" s="14" t="str">
        <f>_xlfn.CONCAT(Таблица1[[#This Row],[ADSK_Код изделия'#'#OTHER'#'#]],", Л")</f>
        <v xml:space="preserve"> НКНД 05-08.260, Л</v>
      </c>
      <c r="M1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длина=2600 мм, глубина=239 мм</v>
      </c>
      <c r="N127" s="2">
        <v>100</v>
      </c>
      <c r="O127" s="3" t="s">
        <v>1</v>
      </c>
      <c r="P127" s="5">
        <v>0</v>
      </c>
      <c r="Q127" s="24" t="s">
        <v>225</v>
      </c>
    </row>
    <row r="128" spans="1:17" ht="15" customHeight="1" x14ac:dyDescent="0.25">
      <c r="A128" s="9" t="str">
        <f t="shared" si="1"/>
        <v>Коралл,  НКНД 05-08.270 с алюминиевой решеткой</v>
      </c>
      <c r="B128" s="9" t="s">
        <v>226</v>
      </c>
      <c r="C128" s="6" t="s">
        <v>0</v>
      </c>
      <c r="D128" s="4" t="s">
        <v>52</v>
      </c>
      <c r="E128" s="27">
        <v>80</v>
      </c>
      <c r="F128" s="2">
        <v>239</v>
      </c>
      <c r="G128" s="2">
        <v>2700</v>
      </c>
      <c r="H128" s="1" t="s">
        <v>4</v>
      </c>
      <c r="I128" s="28">
        <v>4471.0680000000002</v>
      </c>
      <c r="J128" s="14">
        <v>3648.3914879999998</v>
      </c>
      <c r="K128" s="14">
        <v>2865.9545880000001</v>
      </c>
      <c r="L128" s="14" t="str">
        <f>_xlfn.CONCAT(Таблица1[[#This Row],[ADSK_Код изделия'#'#OTHER'#'#]],", Л")</f>
        <v xml:space="preserve"> НКНД 05-08.270, Л</v>
      </c>
      <c r="M1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длина=2700 мм, глубина=239 мм</v>
      </c>
      <c r="N128" s="2">
        <v>100</v>
      </c>
      <c r="O128" s="3" t="s">
        <v>1</v>
      </c>
      <c r="P128" s="5">
        <v>0</v>
      </c>
      <c r="Q128" s="24" t="s">
        <v>225</v>
      </c>
    </row>
    <row r="129" spans="1:17" ht="15" customHeight="1" x14ac:dyDescent="0.25">
      <c r="A129" s="9" t="str">
        <f t="shared" si="1"/>
        <v>Коралл,  НКНД 05-08.280 с алюминиевой решеткой</v>
      </c>
      <c r="B129" s="9" t="s">
        <v>226</v>
      </c>
      <c r="C129" s="6" t="s">
        <v>0</v>
      </c>
      <c r="D129" s="4" t="s">
        <v>53</v>
      </c>
      <c r="E129" s="27">
        <v>80</v>
      </c>
      <c r="F129" s="2">
        <v>239</v>
      </c>
      <c r="G129" s="2">
        <v>2800</v>
      </c>
      <c r="H129" s="1" t="s">
        <v>4</v>
      </c>
      <c r="I129" s="28">
        <v>4651.3529999999992</v>
      </c>
      <c r="J129" s="14">
        <v>3795.5040479999993</v>
      </c>
      <c r="K129" s="14">
        <v>2981.5172729999995</v>
      </c>
      <c r="L129" s="14" t="str">
        <f>_xlfn.CONCAT(Таблица1[[#This Row],[ADSK_Код изделия'#'#OTHER'#'#]],", Л")</f>
        <v xml:space="preserve"> НКНД 05-08.280, Л</v>
      </c>
      <c r="M1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длина=2800 мм, глубина=239 мм</v>
      </c>
      <c r="N129" s="2">
        <v>100</v>
      </c>
      <c r="O129" s="3" t="s">
        <v>1</v>
      </c>
      <c r="P129" s="5">
        <v>0</v>
      </c>
      <c r="Q129" s="24" t="s">
        <v>225</v>
      </c>
    </row>
    <row r="130" spans="1:17" ht="15" customHeight="1" x14ac:dyDescent="0.25">
      <c r="A130" s="9" t="str">
        <f t="shared" ref="A130:A193" si="2">CONCATENATE(C130,", ",D130)&amp;" с алюминиевой решеткой"</f>
        <v>Коралл,  НКНД 05-08.290 с алюминиевой решеткой</v>
      </c>
      <c r="B130" s="9" t="s">
        <v>226</v>
      </c>
      <c r="C130" s="6" t="s">
        <v>0</v>
      </c>
      <c r="D130" s="4" t="s">
        <v>54</v>
      </c>
      <c r="E130" s="27">
        <v>80</v>
      </c>
      <c r="F130" s="2">
        <v>239</v>
      </c>
      <c r="G130" s="2">
        <v>2900</v>
      </c>
      <c r="H130" s="1" t="s">
        <v>4</v>
      </c>
      <c r="I130" s="28">
        <v>4831.6379999999999</v>
      </c>
      <c r="J130" s="14">
        <v>3942.6166079999998</v>
      </c>
      <c r="K130" s="14">
        <v>3097.0799580000003</v>
      </c>
      <c r="L130" s="14" t="str">
        <f>_xlfn.CONCAT(Таблица1[[#This Row],[ADSK_Код изделия'#'#OTHER'#'#]],", Л")</f>
        <v xml:space="preserve"> НКНД 05-08.290, Л</v>
      </c>
      <c r="M1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длина=2900 мм, глубина=239 мм</v>
      </c>
      <c r="N130" s="2">
        <v>100</v>
      </c>
      <c r="O130" s="3" t="s">
        <v>1</v>
      </c>
      <c r="P130" s="5">
        <v>0</v>
      </c>
      <c r="Q130" s="24" t="s">
        <v>225</v>
      </c>
    </row>
    <row r="131" spans="1:17" ht="15" customHeight="1" x14ac:dyDescent="0.25">
      <c r="A131" s="9" t="str">
        <f t="shared" si="2"/>
        <v>Коралл,  НКНД 05-08.300 с алюминиевой решеткой</v>
      </c>
      <c r="B131" s="9" t="s">
        <v>226</v>
      </c>
      <c r="C131" s="6" t="s">
        <v>0</v>
      </c>
      <c r="D131" s="4" t="s">
        <v>55</v>
      </c>
      <c r="E131" s="27">
        <v>80</v>
      </c>
      <c r="F131" s="2">
        <v>239</v>
      </c>
      <c r="G131" s="2">
        <v>3000</v>
      </c>
      <c r="H131" s="1" t="s">
        <v>4</v>
      </c>
      <c r="I131" s="28">
        <v>5011.9229999999998</v>
      </c>
      <c r="J131" s="14">
        <v>4089.7291679999989</v>
      </c>
      <c r="K131" s="14">
        <v>3212.6426429999997</v>
      </c>
      <c r="L131" s="14" t="str">
        <f>_xlfn.CONCAT(Таблица1[[#This Row],[ADSK_Код изделия'#'#OTHER'#'#]],", Л")</f>
        <v xml:space="preserve"> НКНД 05-08.300, Л</v>
      </c>
      <c r="M1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Высота=80 мм, длина=3000 мм, глубина=239 мм</v>
      </c>
      <c r="N131" s="2">
        <v>100</v>
      </c>
      <c r="O131" s="3" t="s">
        <v>1</v>
      </c>
      <c r="P131" s="5">
        <v>0</v>
      </c>
      <c r="Q131" s="24" t="s">
        <v>225</v>
      </c>
    </row>
    <row r="132" spans="1:17" ht="15" customHeight="1" x14ac:dyDescent="0.25">
      <c r="A132" s="9" t="str">
        <f t="shared" si="2"/>
        <v>Коралл,  НКНД 05-10.50 с алюминиевой решеткой</v>
      </c>
      <c r="B132" s="9" t="s">
        <v>226</v>
      </c>
      <c r="C132" s="6" t="s">
        <v>0</v>
      </c>
      <c r="D132" s="4" t="s">
        <v>81</v>
      </c>
      <c r="E132" s="27">
        <v>100</v>
      </c>
      <c r="F132" s="2">
        <v>239</v>
      </c>
      <c r="G132" s="2">
        <v>500</v>
      </c>
      <c r="H132" s="1" t="s">
        <v>4</v>
      </c>
      <c r="I132" s="28">
        <v>593.88</v>
      </c>
      <c r="J132" s="28">
        <v>484.60607999999996</v>
      </c>
      <c r="K132" s="39">
        <v>380.67707999999999</v>
      </c>
      <c r="L132" s="14" t="str">
        <f>_xlfn.CONCAT(Таблица1[[#This Row],[ADSK_Код изделия'#'#OTHER'#'#]],", Л")</f>
        <v xml:space="preserve"> НКНД 05-10.50, Л</v>
      </c>
      <c r="M1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длина=500 мм, глубина=239 мм</v>
      </c>
      <c r="N132" s="2">
        <v>100</v>
      </c>
      <c r="O132" s="3" t="s">
        <v>1</v>
      </c>
      <c r="P132" s="5">
        <v>0</v>
      </c>
      <c r="Q132" s="24" t="s">
        <v>225</v>
      </c>
    </row>
    <row r="133" spans="1:17" ht="15" customHeight="1" x14ac:dyDescent="0.25">
      <c r="A133" s="9" t="str">
        <f t="shared" si="2"/>
        <v>Коралл,  НКНД 05-10.60 с алюминиевой решеткой</v>
      </c>
      <c r="B133" s="9" t="s">
        <v>226</v>
      </c>
      <c r="C133" s="6" t="s">
        <v>0</v>
      </c>
      <c r="D133" s="4" t="s">
        <v>82</v>
      </c>
      <c r="E133" s="27">
        <v>100</v>
      </c>
      <c r="F133" s="2">
        <v>239</v>
      </c>
      <c r="G133" s="2">
        <v>600</v>
      </c>
      <c r="H133" s="1" t="s">
        <v>4</v>
      </c>
      <c r="I133" s="28">
        <v>805.98</v>
      </c>
      <c r="J133" s="28">
        <v>657.67967999999996</v>
      </c>
      <c r="K133" s="39">
        <v>516.63318000000004</v>
      </c>
      <c r="L133" s="14" t="str">
        <f>_xlfn.CONCAT(Таблица1[[#This Row],[ADSK_Код изделия'#'#OTHER'#'#]],", Л")</f>
        <v xml:space="preserve"> НКНД 05-10.60, Л</v>
      </c>
      <c r="M1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длина=600 мм, глубина=239 мм</v>
      </c>
      <c r="N133" s="2">
        <v>100</v>
      </c>
      <c r="O133" s="3" t="s">
        <v>1</v>
      </c>
      <c r="P133" s="5">
        <v>0</v>
      </c>
      <c r="Q133" s="24" t="s">
        <v>225</v>
      </c>
    </row>
    <row r="134" spans="1:17" ht="15" customHeight="1" x14ac:dyDescent="0.25">
      <c r="A134" s="9" t="str">
        <f t="shared" si="2"/>
        <v>Коралл,  НКНД 05-10.70 с алюминиевой решеткой</v>
      </c>
      <c r="B134" s="9" t="s">
        <v>226</v>
      </c>
      <c r="C134" s="6" t="s">
        <v>0</v>
      </c>
      <c r="D134" s="4" t="s">
        <v>83</v>
      </c>
      <c r="E134" s="27">
        <v>100</v>
      </c>
      <c r="F134" s="2">
        <v>239</v>
      </c>
      <c r="G134" s="2">
        <v>700</v>
      </c>
      <c r="H134" s="1" t="s">
        <v>4</v>
      </c>
      <c r="I134" s="28">
        <v>1018.08</v>
      </c>
      <c r="J134" s="28">
        <v>830.75328000000002</v>
      </c>
      <c r="K134" s="39">
        <v>652.58928000000003</v>
      </c>
      <c r="L134" s="14" t="str">
        <f>_xlfn.CONCAT(Таблица1[[#This Row],[ADSK_Код изделия'#'#OTHER'#'#]],", Л")</f>
        <v xml:space="preserve"> НКНД 05-10.70, Л</v>
      </c>
      <c r="M1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длина=700 мм, глубина=239 мм</v>
      </c>
      <c r="N134" s="2">
        <v>100</v>
      </c>
      <c r="O134" s="3" t="s">
        <v>1</v>
      </c>
      <c r="P134" s="5">
        <v>0</v>
      </c>
      <c r="Q134" s="24" t="s">
        <v>225</v>
      </c>
    </row>
    <row r="135" spans="1:17" ht="15" customHeight="1" x14ac:dyDescent="0.25">
      <c r="A135" s="9" t="str">
        <f t="shared" si="2"/>
        <v>Коралл,  НКНД 05-10.80 с алюминиевой решеткой</v>
      </c>
      <c r="B135" s="9" t="s">
        <v>226</v>
      </c>
      <c r="C135" s="6" t="s">
        <v>0</v>
      </c>
      <c r="D135" s="4" t="s">
        <v>84</v>
      </c>
      <c r="E135" s="27">
        <v>100</v>
      </c>
      <c r="F135" s="2">
        <v>239</v>
      </c>
      <c r="G135" s="2">
        <v>800</v>
      </c>
      <c r="H135" s="1" t="s">
        <v>4</v>
      </c>
      <c r="I135" s="28">
        <v>1230.18</v>
      </c>
      <c r="J135" s="28">
        <v>1003.8268800000001</v>
      </c>
      <c r="K135" s="39">
        <v>788.54538000000002</v>
      </c>
      <c r="L135" s="14" t="str">
        <f>_xlfn.CONCAT(Таблица1[[#This Row],[ADSK_Код изделия'#'#OTHER'#'#]],", Л")</f>
        <v xml:space="preserve"> НКНД 05-10.80, Л</v>
      </c>
      <c r="M1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длина=800 мм, глубина=239 мм</v>
      </c>
      <c r="N135" s="2">
        <v>100</v>
      </c>
      <c r="O135" s="3" t="s">
        <v>1</v>
      </c>
      <c r="P135" s="5">
        <v>0</v>
      </c>
      <c r="Q135" s="24" t="s">
        <v>225</v>
      </c>
    </row>
    <row r="136" spans="1:17" ht="15" customHeight="1" x14ac:dyDescent="0.25">
      <c r="A136" s="9" t="str">
        <f t="shared" si="2"/>
        <v>Коралл,  НКНД 05-10.90 с алюминиевой решеткой</v>
      </c>
      <c r="B136" s="9" t="s">
        <v>226</v>
      </c>
      <c r="C136" s="6" t="s">
        <v>0</v>
      </c>
      <c r="D136" s="4" t="s">
        <v>85</v>
      </c>
      <c r="E136" s="27">
        <v>100</v>
      </c>
      <c r="F136" s="2">
        <v>239</v>
      </c>
      <c r="G136" s="2">
        <v>900</v>
      </c>
      <c r="H136" s="1" t="s">
        <v>4</v>
      </c>
      <c r="I136" s="28">
        <v>1442.28</v>
      </c>
      <c r="J136" s="28">
        <v>1176.90048</v>
      </c>
      <c r="K136" s="39">
        <v>924.50148000000002</v>
      </c>
      <c r="L136" s="14" t="str">
        <f>_xlfn.CONCAT(Таблица1[[#This Row],[ADSK_Код изделия'#'#OTHER'#'#]],", Л")</f>
        <v xml:space="preserve"> НКНД 05-10.90, Л</v>
      </c>
      <c r="M1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длина=900 мм, глубина=239 мм</v>
      </c>
      <c r="N136" s="2">
        <v>100</v>
      </c>
      <c r="O136" s="3" t="s">
        <v>1</v>
      </c>
      <c r="P136" s="5">
        <v>0</v>
      </c>
      <c r="Q136" s="24" t="s">
        <v>225</v>
      </c>
    </row>
    <row r="137" spans="1:17" ht="15" customHeight="1" x14ac:dyDescent="0.25">
      <c r="A137" s="9" t="str">
        <f t="shared" si="2"/>
        <v>Коралл,  НКНД 05-10.100 с алюминиевой решеткой</v>
      </c>
      <c r="B137" s="9" t="s">
        <v>226</v>
      </c>
      <c r="C137" s="6" t="s">
        <v>0</v>
      </c>
      <c r="D137" s="4" t="s">
        <v>86</v>
      </c>
      <c r="E137" s="27">
        <v>100</v>
      </c>
      <c r="F137" s="2">
        <v>239</v>
      </c>
      <c r="G137" s="2">
        <v>1000</v>
      </c>
      <c r="H137" s="1" t="s">
        <v>4</v>
      </c>
      <c r="I137" s="28">
        <v>1654.3799999999999</v>
      </c>
      <c r="J137" s="28">
        <v>1349.97408</v>
      </c>
      <c r="K137" s="39">
        <v>1060.45758</v>
      </c>
      <c r="L137" s="14" t="str">
        <f>_xlfn.CONCAT(Таблица1[[#This Row],[ADSK_Код изделия'#'#OTHER'#'#]],", Л")</f>
        <v xml:space="preserve"> НКНД 05-10.100, Л</v>
      </c>
      <c r="M1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длина=1000 мм, глубина=239 мм</v>
      </c>
      <c r="N137" s="2">
        <v>100</v>
      </c>
      <c r="O137" s="3" t="s">
        <v>1</v>
      </c>
      <c r="P137" s="5">
        <v>0</v>
      </c>
      <c r="Q137" s="24" t="s">
        <v>225</v>
      </c>
    </row>
    <row r="138" spans="1:17" ht="15" customHeight="1" x14ac:dyDescent="0.25">
      <c r="A138" s="9" t="str">
        <f t="shared" si="2"/>
        <v>Коралл,  НКНД 05-10.110 с алюминиевой решеткой</v>
      </c>
      <c r="B138" s="9" t="s">
        <v>226</v>
      </c>
      <c r="C138" s="6" t="s">
        <v>0</v>
      </c>
      <c r="D138" s="4" t="s">
        <v>87</v>
      </c>
      <c r="E138" s="27">
        <v>100</v>
      </c>
      <c r="F138" s="2">
        <v>239</v>
      </c>
      <c r="G138" s="2">
        <v>1100</v>
      </c>
      <c r="H138" s="1" t="s">
        <v>4</v>
      </c>
      <c r="I138" s="28">
        <v>1866.4800000000002</v>
      </c>
      <c r="J138" s="28">
        <v>1523.0476800000001</v>
      </c>
      <c r="K138" s="39">
        <v>1196.4136800000001</v>
      </c>
      <c r="L138" s="14" t="str">
        <f>_xlfn.CONCAT(Таблица1[[#This Row],[ADSK_Код изделия'#'#OTHER'#'#]],", Л")</f>
        <v xml:space="preserve"> НКНД 05-10.110, Л</v>
      </c>
      <c r="M1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длина=1100 мм, глубина=239 мм</v>
      </c>
      <c r="N138" s="2">
        <v>100</v>
      </c>
      <c r="O138" s="3" t="s">
        <v>1</v>
      </c>
      <c r="P138" s="5">
        <v>0</v>
      </c>
      <c r="Q138" s="24" t="s">
        <v>225</v>
      </c>
    </row>
    <row r="139" spans="1:17" ht="15" customHeight="1" x14ac:dyDescent="0.25">
      <c r="A139" s="9" t="str">
        <f t="shared" si="2"/>
        <v>Коралл,  НКНД 05-10.120 с алюминиевой решеткой</v>
      </c>
      <c r="B139" s="9" t="s">
        <v>226</v>
      </c>
      <c r="C139" s="6" t="s">
        <v>0</v>
      </c>
      <c r="D139" s="4" t="s">
        <v>88</v>
      </c>
      <c r="E139" s="27">
        <v>100</v>
      </c>
      <c r="F139" s="2">
        <v>239</v>
      </c>
      <c r="G139" s="2">
        <v>1200</v>
      </c>
      <c r="H139" s="1" t="s">
        <v>4</v>
      </c>
      <c r="I139" s="28">
        <v>2078.58</v>
      </c>
      <c r="J139" s="28">
        <v>1696.1212800000001</v>
      </c>
      <c r="K139" s="39">
        <v>1332.36978</v>
      </c>
      <c r="L139" s="14" t="str">
        <f>_xlfn.CONCAT(Таблица1[[#This Row],[ADSK_Код изделия'#'#OTHER'#'#]],", Л")</f>
        <v xml:space="preserve"> НКНД 05-10.120, Л</v>
      </c>
      <c r="M1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длина=1200 мм, глубина=239 мм</v>
      </c>
      <c r="N139" s="2">
        <v>100</v>
      </c>
      <c r="O139" s="3" t="s">
        <v>1</v>
      </c>
      <c r="P139" s="5">
        <v>0</v>
      </c>
      <c r="Q139" s="24" t="s">
        <v>225</v>
      </c>
    </row>
    <row r="140" spans="1:17" ht="15" customHeight="1" x14ac:dyDescent="0.25">
      <c r="A140" s="9" t="str">
        <f t="shared" si="2"/>
        <v>Коралл,  НКНД 05-10.130 с алюминиевой решеткой</v>
      </c>
      <c r="B140" s="9" t="s">
        <v>226</v>
      </c>
      <c r="C140" s="6" t="s">
        <v>0</v>
      </c>
      <c r="D140" s="4" t="s">
        <v>89</v>
      </c>
      <c r="E140" s="27">
        <v>100</v>
      </c>
      <c r="F140" s="2">
        <v>239</v>
      </c>
      <c r="G140" s="2">
        <v>1300</v>
      </c>
      <c r="H140" s="1" t="s">
        <v>4</v>
      </c>
      <c r="I140" s="28">
        <v>2290.6799999999998</v>
      </c>
      <c r="J140" s="28">
        <v>1869.19488</v>
      </c>
      <c r="K140" s="39">
        <v>1468.3258800000001</v>
      </c>
      <c r="L140" s="14" t="str">
        <f>_xlfn.CONCAT(Таблица1[[#This Row],[ADSK_Код изделия'#'#OTHER'#'#]],", Л")</f>
        <v xml:space="preserve"> НКНД 05-10.130, Л</v>
      </c>
      <c r="M1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длина=1300 мм, глубина=239 мм</v>
      </c>
      <c r="N140" s="2">
        <v>100</v>
      </c>
      <c r="O140" s="3" t="s">
        <v>1</v>
      </c>
      <c r="P140" s="5">
        <v>0</v>
      </c>
      <c r="Q140" s="24" t="s">
        <v>225</v>
      </c>
    </row>
    <row r="141" spans="1:17" ht="15" customHeight="1" x14ac:dyDescent="0.25">
      <c r="A141" s="9" t="str">
        <f t="shared" si="2"/>
        <v>Коралл,  НКНД 05-10.140 с алюминиевой решеткой</v>
      </c>
      <c r="B141" s="9" t="s">
        <v>226</v>
      </c>
      <c r="C141" s="6" t="s">
        <v>0</v>
      </c>
      <c r="D141" s="4" t="s">
        <v>90</v>
      </c>
      <c r="E141" s="27">
        <v>100</v>
      </c>
      <c r="F141" s="2">
        <v>239</v>
      </c>
      <c r="G141" s="2">
        <v>1400</v>
      </c>
      <c r="H141" s="1" t="s">
        <v>4</v>
      </c>
      <c r="I141" s="28">
        <v>2502.7800000000002</v>
      </c>
      <c r="J141" s="28">
        <v>2042.2684799999997</v>
      </c>
      <c r="K141" s="39">
        <v>1604.2819800000002</v>
      </c>
      <c r="L141" s="14" t="str">
        <f>_xlfn.CONCAT(Таблица1[[#This Row],[ADSK_Код изделия'#'#OTHER'#'#]],", Л")</f>
        <v xml:space="preserve"> НКНД 05-10.140, Л</v>
      </c>
      <c r="M1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длина=1400 мм, глубина=239 мм</v>
      </c>
      <c r="N141" s="2">
        <v>100</v>
      </c>
      <c r="O141" s="3" t="s">
        <v>1</v>
      </c>
      <c r="P141" s="5">
        <v>0</v>
      </c>
      <c r="Q141" s="24" t="s">
        <v>225</v>
      </c>
    </row>
    <row r="142" spans="1:17" ht="15" customHeight="1" x14ac:dyDescent="0.25">
      <c r="A142" s="9" t="str">
        <f t="shared" si="2"/>
        <v>Коралл,  НКНД 05-10.150 с алюминиевой решеткой</v>
      </c>
      <c r="B142" s="9" t="s">
        <v>226</v>
      </c>
      <c r="C142" s="6" t="s">
        <v>0</v>
      </c>
      <c r="D142" s="4" t="s">
        <v>215</v>
      </c>
      <c r="E142" s="27">
        <v>100</v>
      </c>
      <c r="F142" s="2">
        <v>239</v>
      </c>
      <c r="G142" s="2">
        <v>1500</v>
      </c>
      <c r="H142" s="1" t="s">
        <v>4</v>
      </c>
      <c r="I142" s="28">
        <v>2714.88</v>
      </c>
      <c r="J142" s="28">
        <v>2215.3420799999994</v>
      </c>
      <c r="K142" s="39">
        <v>1740.2380799999999</v>
      </c>
      <c r="L142" s="14" t="str">
        <f>_xlfn.CONCAT(Таблица1[[#This Row],[ADSK_Код изделия'#'#OTHER'#'#]],", Л")</f>
        <v xml:space="preserve"> НКНД 05-10.150, Л</v>
      </c>
      <c r="M1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длина=1500 мм, глубина=239 мм</v>
      </c>
      <c r="N142" s="2">
        <v>100</v>
      </c>
      <c r="O142" s="3" t="s">
        <v>1</v>
      </c>
      <c r="P142" s="5">
        <v>0</v>
      </c>
      <c r="Q142" s="24" t="s">
        <v>225</v>
      </c>
    </row>
    <row r="143" spans="1:17" ht="15" customHeight="1" x14ac:dyDescent="0.25">
      <c r="A143" s="9" t="str">
        <f t="shared" si="2"/>
        <v>Коралл,  НКНД 05-10.160 с алюминиевой решеткой</v>
      </c>
      <c r="B143" s="9" t="s">
        <v>226</v>
      </c>
      <c r="C143" s="6" t="s">
        <v>0</v>
      </c>
      <c r="D143" s="4" t="s">
        <v>92</v>
      </c>
      <c r="E143" s="27">
        <v>100</v>
      </c>
      <c r="F143" s="2">
        <v>239</v>
      </c>
      <c r="G143" s="2">
        <v>1600</v>
      </c>
      <c r="H143" s="1" t="s">
        <v>4</v>
      </c>
      <c r="I143" s="28">
        <v>2926.98</v>
      </c>
      <c r="J143" s="28">
        <v>2388.4156799999996</v>
      </c>
      <c r="K143" s="39">
        <v>1876.19418</v>
      </c>
      <c r="L143" s="14" t="str">
        <f>_xlfn.CONCAT(Таблица1[[#This Row],[ADSK_Код изделия'#'#OTHER'#'#]],", Л")</f>
        <v xml:space="preserve"> НКНД 05-10.160, Л</v>
      </c>
      <c r="M1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длина=1600 мм, глубина=239 мм</v>
      </c>
      <c r="N143" s="2">
        <v>100</v>
      </c>
      <c r="O143" s="3" t="s">
        <v>1</v>
      </c>
      <c r="P143" s="5">
        <v>0</v>
      </c>
      <c r="Q143" s="24" t="s">
        <v>225</v>
      </c>
    </row>
    <row r="144" spans="1:17" ht="15" customHeight="1" x14ac:dyDescent="0.25">
      <c r="A144" s="9" t="str">
        <f t="shared" si="2"/>
        <v>Коралл,  НКНД 05-10.170 с алюминиевой решеткой</v>
      </c>
      <c r="B144" s="9" t="s">
        <v>226</v>
      </c>
      <c r="C144" s="6" t="s">
        <v>0</v>
      </c>
      <c r="D144" s="4" t="s">
        <v>93</v>
      </c>
      <c r="E144" s="27">
        <v>100</v>
      </c>
      <c r="F144" s="2">
        <v>239</v>
      </c>
      <c r="G144" s="2">
        <v>1700</v>
      </c>
      <c r="H144" s="1" t="s">
        <v>4</v>
      </c>
      <c r="I144" s="28">
        <v>3139.08</v>
      </c>
      <c r="J144" s="28">
        <v>2561.4892799999993</v>
      </c>
      <c r="K144" s="39">
        <v>2012.1502800000003</v>
      </c>
      <c r="L144" s="14" t="str">
        <f>_xlfn.CONCAT(Таблица1[[#This Row],[ADSK_Код изделия'#'#OTHER'#'#]],", Л")</f>
        <v xml:space="preserve"> НКНД 05-10.170, Л</v>
      </c>
      <c r="M1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длина=1700 мм, глубина=239 мм</v>
      </c>
      <c r="N144" s="2">
        <v>100</v>
      </c>
      <c r="O144" s="3" t="s">
        <v>1</v>
      </c>
      <c r="P144" s="5">
        <v>0</v>
      </c>
      <c r="Q144" s="24" t="s">
        <v>225</v>
      </c>
    </row>
    <row r="145" spans="1:17" ht="15" customHeight="1" x14ac:dyDescent="0.25">
      <c r="A145" s="9" t="str">
        <f t="shared" si="2"/>
        <v>Коралл,  НКНД 05-10.180 с алюминиевой решеткой</v>
      </c>
      <c r="B145" s="9" t="s">
        <v>226</v>
      </c>
      <c r="C145" s="6" t="s">
        <v>0</v>
      </c>
      <c r="D145" s="4" t="s">
        <v>94</v>
      </c>
      <c r="E145" s="27">
        <v>100</v>
      </c>
      <c r="F145" s="2">
        <v>239</v>
      </c>
      <c r="G145" s="2">
        <v>1800</v>
      </c>
      <c r="H145" s="1" t="s">
        <v>4</v>
      </c>
      <c r="I145" s="28">
        <v>3351.1800000000003</v>
      </c>
      <c r="J145" s="28">
        <v>2734.56288</v>
      </c>
      <c r="K145" s="39">
        <v>2148.1063800000002</v>
      </c>
      <c r="L145" s="14" t="str">
        <f>_xlfn.CONCAT(Таблица1[[#This Row],[ADSK_Код изделия'#'#OTHER'#'#]],", Л")</f>
        <v xml:space="preserve"> НКНД 05-10.180, Л</v>
      </c>
      <c r="M1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длина=1800 мм, глубина=239 мм</v>
      </c>
      <c r="N145" s="2">
        <v>100</v>
      </c>
      <c r="O145" s="3" t="s">
        <v>1</v>
      </c>
      <c r="P145" s="5">
        <v>0</v>
      </c>
      <c r="Q145" s="24" t="s">
        <v>225</v>
      </c>
    </row>
    <row r="146" spans="1:17" ht="15" customHeight="1" x14ac:dyDescent="0.25">
      <c r="A146" s="9" t="str">
        <f t="shared" si="2"/>
        <v>Коралл,  НКНД 05-10.190 с алюминиевой решеткой</v>
      </c>
      <c r="B146" s="9" t="s">
        <v>226</v>
      </c>
      <c r="C146" s="6" t="s">
        <v>0</v>
      </c>
      <c r="D146" s="4" t="s">
        <v>95</v>
      </c>
      <c r="E146" s="27">
        <v>100</v>
      </c>
      <c r="F146" s="2">
        <v>239</v>
      </c>
      <c r="G146" s="2">
        <v>1900</v>
      </c>
      <c r="H146" s="1" t="s">
        <v>4</v>
      </c>
      <c r="I146" s="28">
        <v>3563.28</v>
      </c>
      <c r="J146" s="28">
        <v>2907.6364799999997</v>
      </c>
      <c r="K146" s="39">
        <v>2284.0624800000001</v>
      </c>
      <c r="L146" s="14" t="str">
        <f>_xlfn.CONCAT(Таблица1[[#This Row],[ADSK_Код изделия'#'#OTHER'#'#]],", Л")</f>
        <v xml:space="preserve"> НКНД 05-10.190, Л</v>
      </c>
      <c r="M1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длина=1900 мм, глубина=239 мм</v>
      </c>
      <c r="N146" s="2">
        <v>100</v>
      </c>
      <c r="O146" s="3" t="s">
        <v>1</v>
      </c>
      <c r="P146" s="5">
        <v>0</v>
      </c>
      <c r="Q146" s="24" t="s">
        <v>225</v>
      </c>
    </row>
    <row r="147" spans="1:17" ht="15" customHeight="1" x14ac:dyDescent="0.25">
      <c r="A147" s="9" t="str">
        <f t="shared" si="2"/>
        <v>Коралл,  НКНД 05-10.200 с алюминиевой решеткой</v>
      </c>
      <c r="B147" s="9" t="s">
        <v>226</v>
      </c>
      <c r="C147" s="6" t="s">
        <v>0</v>
      </c>
      <c r="D147" s="4" t="s">
        <v>91</v>
      </c>
      <c r="E147" s="27">
        <v>100</v>
      </c>
      <c r="F147" s="2">
        <v>239</v>
      </c>
      <c r="G147" s="2">
        <v>2000</v>
      </c>
      <c r="H147" s="1" t="s">
        <v>4</v>
      </c>
      <c r="I147" s="28">
        <v>3775.38</v>
      </c>
      <c r="J147" s="28">
        <v>3080.7100799999998</v>
      </c>
      <c r="K147" s="39">
        <v>2420.0185800000004</v>
      </c>
      <c r="L147" s="14" t="str">
        <f>_xlfn.CONCAT(Таблица1[[#This Row],[ADSK_Код изделия'#'#OTHER'#'#]],", Л")</f>
        <v xml:space="preserve"> НКНД 05-10.200, Л</v>
      </c>
      <c r="M1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длина=2000 мм, глубина=239 мм</v>
      </c>
      <c r="N147" s="2">
        <v>100</v>
      </c>
      <c r="O147" s="3" t="s">
        <v>1</v>
      </c>
      <c r="P147" s="5">
        <v>0</v>
      </c>
      <c r="Q147" s="24" t="s">
        <v>225</v>
      </c>
    </row>
    <row r="148" spans="1:17" ht="15" customHeight="1" x14ac:dyDescent="0.25">
      <c r="A148" s="9" t="str">
        <f t="shared" si="2"/>
        <v>Коралл,  НКНД 05-10.210 с алюминиевой решеткой</v>
      </c>
      <c r="B148" s="9" t="s">
        <v>226</v>
      </c>
      <c r="C148" s="6" t="s">
        <v>0</v>
      </c>
      <c r="D148" s="4" t="s">
        <v>96</v>
      </c>
      <c r="E148" s="27">
        <v>100</v>
      </c>
      <c r="F148" s="2">
        <v>239</v>
      </c>
      <c r="G148" s="2">
        <v>2100</v>
      </c>
      <c r="H148" s="1" t="s">
        <v>4</v>
      </c>
      <c r="I148" s="28">
        <v>3987.48</v>
      </c>
      <c r="J148" s="28">
        <v>3253.7836799999995</v>
      </c>
      <c r="K148" s="39">
        <v>2555.9746800000003</v>
      </c>
      <c r="L148" s="14" t="str">
        <f>_xlfn.CONCAT(Таблица1[[#This Row],[ADSK_Код изделия'#'#OTHER'#'#]],", Л")</f>
        <v xml:space="preserve"> НКНД 05-10.210, Л</v>
      </c>
      <c r="M1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длина=2100 мм, глубина=239 мм</v>
      </c>
      <c r="N148" s="2">
        <v>100</v>
      </c>
      <c r="O148" s="3" t="s">
        <v>1</v>
      </c>
      <c r="P148" s="5">
        <v>0</v>
      </c>
      <c r="Q148" s="24" t="s">
        <v>225</v>
      </c>
    </row>
    <row r="149" spans="1:17" ht="15" customHeight="1" x14ac:dyDescent="0.25">
      <c r="A149" s="9" t="str">
        <f t="shared" si="2"/>
        <v>Коралл,  НКНД 05-10.220 с алюминиевой решеткой</v>
      </c>
      <c r="B149" s="9" t="s">
        <v>226</v>
      </c>
      <c r="C149" s="6" t="s">
        <v>0</v>
      </c>
      <c r="D149" s="4" t="s">
        <v>97</v>
      </c>
      <c r="E149" s="27">
        <v>100</v>
      </c>
      <c r="F149" s="2">
        <v>239</v>
      </c>
      <c r="G149" s="2">
        <v>2200</v>
      </c>
      <c r="H149" s="1" t="s">
        <v>4</v>
      </c>
      <c r="I149" s="28">
        <v>4199.58</v>
      </c>
      <c r="J149" s="28">
        <v>3426.8572799999997</v>
      </c>
      <c r="K149" s="39">
        <v>2691.9307800000001</v>
      </c>
      <c r="L149" s="14" t="str">
        <f>_xlfn.CONCAT(Таблица1[[#This Row],[ADSK_Код изделия'#'#OTHER'#'#]],", Л")</f>
        <v xml:space="preserve"> НКНД 05-10.220, Л</v>
      </c>
      <c r="M1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длина=2200 мм, глубина=239 мм</v>
      </c>
      <c r="N149" s="2">
        <v>100</v>
      </c>
      <c r="O149" s="3" t="s">
        <v>1</v>
      </c>
      <c r="P149" s="5">
        <v>0</v>
      </c>
      <c r="Q149" s="24" t="s">
        <v>225</v>
      </c>
    </row>
    <row r="150" spans="1:17" ht="15" customHeight="1" x14ac:dyDescent="0.25">
      <c r="A150" s="9" t="str">
        <f t="shared" si="2"/>
        <v>Коралл,  НКНД 05-10.230 с алюминиевой решеткой</v>
      </c>
      <c r="B150" s="9" t="s">
        <v>226</v>
      </c>
      <c r="C150" s="6" t="s">
        <v>0</v>
      </c>
      <c r="D150" s="4" t="s">
        <v>98</v>
      </c>
      <c r="E150" s="27">
        <v>100</v>
      </c>
      <c r="F150" s="2">
        <v>239</v>
      </c>
      <c r="G150" s="2">
        <v>2300</v>
      </c>
      <c r="H150" s="1" t="s">
        <v>4</v>
      </c>
      <c r="I150" s="28">
        <v>4411.68</v>
      </c>
      <c r="J150" s="28">
        <v>3599.9308799999999</v>
      </c>
      <c r="K150" s="39">
        <v>2827.8868800000005</v>
      </c>
      <c r="L150" s="14" t="str">
        <f>_xlfn.CONCAT(Таблица1[[#This Row],[ADSK_Код изделия'#'#OTHER'#'#]],", Л")</f>
        <v xml:space="preserve"> НКНД 05-10.230, Л</v>
      </c>
      <c r="M1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длина=2300 мм, глубина=239 мм</v>
      </c>
      <c r="N150" s="2">
        <v>100</v>
      </c>
      <c r="O150" s="3" t="s">
        <v>1</v>
      </c>
      <c r="P150" s="5">
        <v>0</v>
      </c>
      <c r="Q150" s="24" t="s">
        <v>225</v>
      </c>
    </row>
    <row r="151" spans="1:17" ht="15" customHeight="1" x14ac:dyDescent="0.25">
      <c r="A151" s="9" t="str">
        <f t="shared" si="2"/>
        <v>Коралл,  НКНД 05-10.240 с алюминиевой решеткой</v>
      </c>
      <c r="B151" s="9" t="s">
        <v>226</v>
      </c>
      <c r="C151" s="6" t="s">
        <v>0</v>
      </c>
      <c r="D151" s="4" t="s">
        <v>99</v>
      </c>
      <c r="E151" s="27">
        <v>100</v>
      </c>
      <c r="F151" s="2">
        <v>239</v>
      </c>
      <c r="G151" s="2">
        <v>2400</v>
      </c>
      <c r="H151" s="1" t="s">
        <v>4</v>
      </c>
      <c r="I151" s="28">
        <v>4623.78</v>
      </c>
      <c r="J151" s="28">
        <v>3773.0044799999996</v>
      </c>
      <c r="K151" s="39">
        <v>2963.8429799999999</v>
      </c>
      <c r="L151" s="14" t="str">
        <f>_xlfn.CONCAT(Таблица1[[#This Row],[ADSK_Код изделия'#'#OTHER'#'#]],", Л")</f>
        <v xml:space="preserve"> НКНД 05-10.240, Л</v>
      </c>
      <c r="M1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длина=2400 мм, глубина=239 мм</v>
      </c>
      <c r="N151" s="2">
        <v>100</v>
      </c>
      <c r="O151" s="3" t="s">
        <v>1</v>
      </c>
      <c r="P151" s="5">
        <v>0</v>
      </c>
      <c r="Q151" s="24" t="s">
        <v>225</v>
      </c>
    </row>
    <row r="152" spans="1:17" ht="15" customHeight="1" x14ac:dyDescent="0.25">
      <c r="A152" s="9" t="str">
        <f t="shared" si="2"/>
        <v>Коралл,  НКНД 05-10.250 с алюминиевой решеткой</v>
      </c>
      <c r="B152" s="9" t="s">
        <v>226</v>
      </c>
      <c r="C152" s="6" t="s">
        <v>0</v>
      </c>
      <c r="D152" s="4" t="s">
        <v>100</v>
      </c>
      <c r="E152" s="27">
        <v>100</v>
      </c>
      <c r="F152" s="2">
        <v>239</v>
      </c>
      <c r="G152" s="2">
        <v>2500</v>
      </c>
      <c r="H152" s="1" t="s">
        <v>4</v>
      </c>
      <c r="I152" s="28">
        <v>4835.88</v>
      </c>
      <c r="J152" s="28">
        <v>3946.0780799999998</v>
      </c>
      <c r="K152" s="39">
        <v>3099.7990800000002</v>
      </c>
      <c r="L152" s="14" t="str">
        <f>_xlfn.CONCAT(Таблица1[[#This Row],[ADSK_Код изделия'#'#OTHER'#'#]],", Л")</f>
        <v xml:space="preserve"> НКНД 05-10.250, Л</v>
      </c>
      <c r="M1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длина=2500 мм, глубина=239 мм</v>
      </c>
      <c r="N152" s="2">
        <v>100</v>
      </c>
      <c r="O152" s="3" t="s">
        <v>1</v>
      </c>
      <c r="P152" s="5">
        <v>0</v>
      </c>
      <c r="Q152" s="24" t="s">
        <v>225</v>
      </c>
    </row>
    <row r="153" spans="1:17" ht="15" customHeight="1" x14ac:dyDescent="0.25">
      <c r="A153" s="9" t="str">
        <f t="shared" si="2"/>
        <v>Коралл,  НКНД 05-10.260 с алюминиевой решеткой</v>
      </c>
      <c r="B153" s="9" t="s">
        <v>226</v>
      </c>
      <c r="C153" s="6" t="s">
        <v>0</v>
      </c>
      <c r="D153" s="4" t="s">
        <v>101</v>
      </c>
      <c r="E153" s="27">
        <v>100</v>
      </c>
      <c r="F153" s="2">
        <v>239</v>
      </c>
      <c r="G153" s="2">
        <v>2600</v>
      </c>
      <c r="H153" s="1" t="s">
        <v>4</v>
      </c>
      <c r="I153" s="28">
        <v>5047.9799999999996</v>
      </c>
      <c r="J153" s="28">
        <v>4119.1516799999999</v>
      </c>
      <c r="K153" s="39">
        <v>3235.7551800000001</v>
      </c>
      <c r="L153" s="14" t="str">
        <f>_xlfn.CONCAT(Таблица1[[#This Row],[ADSK_Код изделия'#'#OTHER'#'#]],", Л")</f>
        <v xml:space="preserve"> НКНД 05-10.260, Л</v>
      </c>
      <c r="M1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длина=2600 мм, глубина=239 мм</v>
      </c>
      <c r="N153" s="2">
        <v>100</v>
      </c>
      <c r="O153" s="3" t="s">
        <v>1</v>
      </c>
      <c r="P153" s="5">
        <v>0</v>
      </c>
      <c r="Q153" s="24" t="s">
        <v>225</v>
      </c>
    </row>
    <row r="154" spans="1:17" ht="15" customHeight="1" x14ac:dyDescent="0.25">
      <c r="A154" s="9" t="str">
        <f t="shared" si="2"/>
        <v>Коралл,  НКНД 05-10.270 с алюминиевой решеткой</v>
      </c>
      <c r="B154" s="9" t="s">
        <v>226</v>
      </c>
      <c r="C154" s="6" t="s">
        <v>0</v>
      </c>
      <c r="D154" s="4" t="s">
        <v>102</v>
      </c>
      <c r="E154" s="27">
        <v>100</v>
      </c>
      <c r="F154" s="2">
        <v>239</v>
      </c>
      <c r="G154" s="2">
        <v>2700</v>
      </c>
      <c r="H154" s="1" t="s">
        <v>4</v>
      </c>
      <c r="I154" s="28">
        <v>5260.08</v>
      </c>
      <c r="J154" s="28">
        <v>4292.2252800000006</v>
      </c>
      <c r="K154" s="39">
        <v>3371.7112800000004</v>
      </c>
      <c r="L154" s="14" t="str">
        <f>_xlfn.CONCAT(Таблица1[[#This Row],[ADSK_Код изделия'#'#OTHER'#'#]],", Л")</f>
        <v xml:space="preserve"> НКНД 05-10.270, Л</v>
      </c>
      <c r="M1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длина=2700 мм, глубина=239 мм</v>
      </c>
      <c r="N154" s="2">
        <v>100</v>
      </c>
      <c r="O154" s="3" t="s">
        <v>1</v>
      </c>
      <c r="P154" s="5">
        <v>0</v>
      </c>
      <c r="Q154" s="24" t="s">
        <v>225</v>
      </c>
    </row>
    <row r="155" spans="1:17" ht="15" customHeight="1" x14ac:dyDescent="0.25">
      <c r="A155" s="9" t="str">
        <f t="shared" si="2"/>
        <v>Коралл,  НКНД 05-10.280 с алюминиевой решеткой</v>
      </c>
      <c r="B155" s="9" t="s">
        <v>226</v>
      </c>
      <c r="C155" s="6" t="s">
        <v>0</v>
      </c>
      <c r="D155" s="4" t="s">
        <v>103</v>
      </c>
      <c r="E155" s="27">
        <v>100</v>
      </c>
      <c r="F155" s="2">
        <v>239</v>
      </c>
      <c r="G155" s="2">
        <v>2800</v>
      </c>
      <c r="H155" s="1" t="s">
        <v>4</v>
      </c>
      <c r="I155" s="28">
        <v>5472.1799999999994</v>
      </c>
      <c r="J155" s="28">
        <v>4465.2988799999994</v>
      </c>
      <c r="K155" s="39">
        <v>3507.6673799999999</v>
      </c>
      <c r="L155" s="14" t="str">
        <f>_xlfn.CONCAT(Таблица1[[#This Row],[ADSK_Код изделия'#'#OTHER'#'#]],", Л")</f>
        <v xml:space="preserve"> НКНД 05-10.280, Л</v>
      </c>
      <c r="M1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длина=2800 мм, глубина=239 мм</v>
      </c>
      <c r="N155" s="2">
        <v>100</v>
      </c>
      <c r="O155" s="3" t="s">
        <v>1</v>
      </c>
      <c r="P155" s="5">
        <v>0</v>
      </c>
      <c r="Q155" s="24" t="s">
        <v>225</v>
      </c>
    </row>
    <row r="156" spans="1:17" ht="15" customHeight="1" x14ac:dyDescent="0.25">
      <c r="A156" s="9" t="str">
        <f t="shared" si="2"/>
        <v>Коралл,  НКНД 05-10.290 с алюминиевой решеткой</v>
      </c>
      <c r="B156" s="9" t="s">
        <v>226</v>
      </c>
      <c r="C156" s="6" t="s">
        <v>0</v>
      </c>
      <c r="D156" s="4" t="s">
        <v>104</v>
      </c>
      <c r="E156" s="27">
        <v>100</v>
      </c>
      <c r="F156" s="2">
        <v>239</v>
      </c>
      <c r="G156" s="2">
        <v>2900</v>
      </c>
      <c r="H156" s="1" t="s">
        <v>4</v>
      </c>
      <c r="I156" s="28">
        <v>5684.2800000000007</v>
      </c>
      <c r="J156" s="28">
        <v>4638.37248</v>
      </c>
      <c r="K156" s="39">
        <v>3643.6234800000002</v>
      </c>
      <c r="L156" s="14" t="str">
        <f>_xlfn.CONCAT(Таблица1[[#This Row],[ADSK_Код изделия'#'#OTHER'#'#]],", Л")</f>
        <v xml:space="preserve"> НКНД 05-10.290, Л</v>
      </c>
      <c r="M1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длина=2900 мм, глубина=239 мм</v>
      </c>
      <c r="N156" s="2">
        <v>100</v>
      </c>
      <c r="O156" s="3" t="s">
        <v>1</v>
      </c>
      <c r="P156" s="5">
        <v>0</v>
      </c>
      <c r="Q156" s="24" t="s">
        <v>225</v>
      </c>
    </row>
    <row r="157" spans="1:17" ht="15" customHeight="1" thickBot="1" x14ac:dyDescent="0.3">
      <c r="A157" s="9" t="str">
        <f t="shared" si="2"/>
        <v>Коралл,  НКНД 05-10.300 с алюминиевой решеткой</v>
      </c>
      <c r="B157" s="9" t="s">
        <v>226</v>
      </c>
      <c r="C157" s="6" t="s">
        <v>0</v>
      </c>
      <c r="D157" s="4" t="s">
        <v>105</v>
      </c>
      <c r="E157" s="27">
        <v>100</v>
      </c>
      <c r="F157" s="2">
        <v>239</v>
      </c>
      <c r="G157" s="2">
        <v>3000</v>
      </c>
      <c r="H157" s="1" t="s">
        <v>4</v>
      </c>
      <c r="I157" s="37">
        <v>5896.38</v>
      </c>
      <c r="J157" s="37">
        <v>4811.4460799999997</v>
      </c>
      <c r="K157" s="40">
        <v>3779.5795800000001</v>
      </c>
      <c r="L157" s="14" t="str">
        <f>_xlfn.CONCAT(Таблица1[[#This Row],[ADSK_Код изделия'#'#OTHER'#'#]],", Л")</f>
        <v xml:space="preserve"> НКНД 05-10.300, Л</v>
      </c>
      <c r="M1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Высота=100 мм, длина=3000 мм, глубина=239 мм</v>
      </c>
      <c r="N157" s="2">
        <v>100</v>
      </c>
      <c r="O157" s="3" t="s">
        <v>1</v>
      </c>
      <c r="P157" s="5">
        <v>0</v>
      </c>
      <c r="Q157" s="24" t="s">
        <v>225</v>
      </c>
    </row>
    <row r="158" spans="1:17" ht="15" customHeight="1" x14ac:dyDescent="0.25">
      <c r="A158" s="9" t="str">
        <f t="shared" si="2"/>
        <v>Коралл,  НКНД 10-15.50 с алюминиевой решеткой</v>
      </c>
      <c r="B158" s="9" t="s">
        <v>226</v>
      </c>
      <c r="C158" s="6" t="s">
        <v>0</v>
      </c>
      <c r="D158" s="4" t="s">
        <v>130</v>
      </c>
      <c r="E158" s="27">
        <v>150</v>
      </c>
      <c r="F158" s="2">
        <v>239</v>
      </c>
      <c r="G158" s="2">
        <v>500</v>
      </c>
      <c r="H158" s="1" t="s">
        <v>4</v>
      </c>
      <c r="I158" s="28">
        <v>714.28000000000009</v>
      </c>
      <c r="J158" s="28">
        <v>579.99536000000023</v>
      </c>
      <c r="K158" s="39">
        <v>453.56780000000009</v>
      </c>
      <c r="L158" s="14" t="str">
        <f>_xlfn.CONCAT(Таблица1[[#This Row],[ADSK_Код изделия'#'#OTHER'#'#]],", Л")</f>
        <v xml:space="preserve"> НКНД 10-15.50, Л</v>
      </c>
      <c r="M1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длина=500 мм, глубина=239 мм</v>
      </c>
      <c r="N158" s="2">
        <v>50</v>
      </c>
      <c r="O158" s="3" t="s">
        <v>1</v>
      </c>
      <c r="P158" s="5">
        <v>0</v>
      </c>
      <c r="Q158" s="24" t="s">
        <v>225</v>
      </c>
    </row>
    <row r="159" spans="1:17" ht="15" customHeight="1" x14ac:dyDescent="0.25">
      <c r="A159" s="9" t="str">
        <f t="shared" si="2"/>
        <v>Коралл,  НКНД 10-15.60 с алюминиевой решеткой</v>
      </c>
      <c r="B159" s="9" t="s">
        <v>226</v>
      </c>
      <c r="C159" s="6" t="s">
        <v>0</v>
      </c>
      <c r="D159" s="4" t="s">
        <v>131</v>
      </c>
      <c r="E159" s="27">
        <v>150</v>
      </c>
      <c r="F159" s="2">
        <v>239</v>
      </c>
      <c r="G159" s="2">
        <v>600</v>
      </c>
      <c r="H159" s="1" t="s">
        <v>4</v>
      </c>
      <c r="I159" s="28">
        <v>969.38000000000011</v>
      </c>
      <c r="J159" s="28">
        <v>787.13656000000026</v>
      </c>
      <c r="K159" s="39">
        <v>615.55630000000008</v>
      </c>
      <c r="L159" s="14" t="str">
        <f>_xlfn.CONCAT(Таблица1[[#This Row],[ADSK_Код изделия'#'#OTHER'#'#]],", Л")</f>
        <v xml:space="preserve"> НКНД 10-15.60, Л</v>
      </c>
      <c r="M1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длина=600 мм, глубина=239 мм</v>
      </c>
      <c r="N159" s="2">
        <v>50</v>
      </c>
      <c r="O159" s="3" t="s">
        <v>1</v>
      </c>
      <c r="P159" s="5">
        <v>0</v>
      </c>
      <c r="Q159" s="24" t="s">
        <v>225</v>
      </c>
    </row>
    <row r="160" spans="1:17" ht="15" customHeight="1" x14ac:dyDescent="0.25">
      <c r="A160" s="9" t="str">
        <f t="shared" si="2"/>
        <v>Коралл,  НКНД 10-15.70 с алюминиевой решеткой</v>
      </c>
      <c r="B160" s="9" t="s">
        <v>226</v>
      </c>
      <c r="C160" s="6" t="s">
        <v>0</v>
      </c>
      <c r="D160" s="4" t="s">
        <v>132</v>
      </c>
      <c r="E160" s="27">
        <v>150</v>
      </c>
      <c r="F160" s="2">
        <v>239</v>
      </c>
      <c r="G160" s="2">
        <v>700</v>
      </c>
      <c r="H160" s="1" t="s">
        <v>4</v>
      </c>
      <c r="I160" s="28">
        <v>1224.4800000000002</v>
      </c>
      <c r="J160" s="28">
        <v>994.27776000000028</v>
      </c>
      <c r="K160" s="39">
        <v>777.54480000000012</v>
      </c>
      <c r="L160" s="14" t="str">
        <f>_xlfn.CONCAT(Таблица1[[#This Row],[ADSK_Код изделия'#'#OTHER'#'#]],", Л")</f>
        <v xml:space="preserve"> НКНД 10-15.70, Л</v>
      </c>
      <c r="M1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длина=700 мм, глубина=239 мм</v>
      </c>
      <c r="N160" s="2">
        <v>50</v>
      </c>
      <c r="O160" s="3" t="s">
        <v>1</v>
      </c>
      <c r="P160" s="5">
        <v>0</v>
      </c>
      <c r="Q160" s="24" t="s">
        <v>225</v>
      </c>
    </row>
    <row r="161" spans="1:17" ht="15" customHeight="1" x14ac:dyDescent="0.25">
      <c r="A161" s="9" t="str">
        <f t="shared" si="2"/>
        <v>Коралл,  НКНД 10-15.80 с алюминиевой решеткой</v>
      </c>
      <c r="B161" s="9" t="s">
        <v>226</v>
      </c>
      <c r="C161" s="6" t="s">
        <v>0</v>
      </c>
      <c r="D161" s="4" t="s">
        <v>133</v>
      </c>
      <c r="E161" s="27">
        <v>150</v>
      </c>
      <c r="F161" s="2">
        <v>239</v>
      </c>
      <c r="G161" s="2">
        <v>800</v>
      </c>
      <c r="H161" s="1" t="s">
        <v>4</v>
      </c>
      <c r="I161" s="28">
        <v>1479.5800000000002</v>
      </c>
      <c r="J161" s="28">
        <v>1201.4189600000002</v>
      </c>
      <c r="K161" s="39">
        <v>939.53330000000017</v>
      </c>
      <c r="L161" s="14" t="str">
        <f>_xlfn.CONCAT(Таблица1[[#This Row],[ADSK_Код изделия'#'#OTHER'#'#]],", Л")</f>
        <v xml:space="preserve"> НКНД 10-15.80, Л</v>
      </c>
      <c r="M1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длина=800 мм, глубина=239 мм</v>
      </c>
      <c r="N161" s="2">
        <v>50</v>
      </c>
      <c r="O161" s="3" t="s">
        <v>1</v>
      </c>
      <c r="P161" s="5">
        <v>0</v>
      </c>
      <c r="Q161" s="24" t="s">
        <v>225</v>
      </c>
    </row>
    <row r="162" spans="1:17" ht="15" customHeight="1" x14ac:dyDescent="0.25">
      <c r="A162" s="9" t="str">
        <f t="shared" si="2"/>
        <v>Коралл,  НКНД 10-15.90 с алюминиевой решеткой</v>
      </c>
      <c r="B162" s="9" t="s">
        <v>226</v>
      </c>
      <c r="C162" s="6" t="s">
        <v>0</v>
      </c>
      <c r="D162" s="4" t="s">
        <v>134</v>
      </c>
      <c r="E162" s="27">
        <v>150</v>
      </c>
      <c r="F162" s="2">
        <v>239</v>
      </c>
      <c r="G162" s="2">
        <v>900</v>
      </c>
      <c r="H162" s="1" t="s">
        <v>4</v>
      </c>
      <c r="I162" s="28">
        <v>1734.6800000000003</v>
      </c>
      <c r="J162" s="28">
        <v>1408.5601600000002</v>
      </c>
      <c r="K162" s="39">
        <v>1101.5218000000002</v>
      </c>
      <c r="L162" s="14" t="str">
        <f>_xlfn.CONCAT(Таблица1[[#This Row],[ADSK_Код изделия'#'#OTHER'#'#]],", Л")</f>
        <v xml:space="preserve"> НКНД 10-15.90, Л</v>
      </c>
      <c r="M1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длина=900 мм, глубина=239 мм</v>
      </c>
      <c r="N162" s="2">
        <v>50</v>
      </c>
      <c r="O162" s="3" t="s">
        <v>1</v>
      </c>
      <c r="P162" s="5">
        <v>0</v>
      </c>
      <c r="Q162" s="24" t="s">
        <v>225</v>
      </c>
    </row>
    <row r="163" spans="1:17" ht="15" customHeight="1" x14ac:dyDescent="0.25">
      <c r="A163" s="9" t="str">
        <f t="shared" si="2"/>
        <v>Коралл,  НКНД 10-15.100 с алюминиевой решеткой</v>
      </c>
      <c r="B163" s="9" t="s">
        <v>226</v>
      </c>
      <c r="C163" s="6" t="s">
        <v>0</v>
      </c>
      <c r="D163" s="4" t="s">
        <v>135</v>
      </c>
      <c r="E163" s="27">
        <v>150</v>
      </c>
      <c r="F163" s="2">
        <v>239</v>
      </c>
      <c r="G163" s="2">
        <v>1000</v>
      </c>
      <c r="H163" s="1" t="s">
        <v>4</v>
      </c>
      <c r="I163" s="28">
        <v>1989.7800000000004</v>
      </c>
      <c r="J163" s="28">
        <v>1615.7013600000002</v>
      </c>
      <c r="K163" s="39">
        <v>1263.5103000000004</v>
      </c>
      <c r="L163" s="14" t="str">
        <f>_xlfn.CONCAT(Таблица1[[#This Row],[ADSK_Код изделия'#'#OTHER'#'#]],", Л")</f>
        <v xml:space="preserve"> НКНД 10-15.100, Л</v>
      </c>
      <c r="M1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длина=1000 мм, глубина=239 мм</v>
      </c>
      <c r="N163" s="2">
        <v>50</v>
      </c>
      <c r="O163" s="3" t="s">
        <v>1</v>
      </c>
      <c r="P163" s="5">
        <v>0</v>
      </c>
      <c r="Q163" s="24" t="s">
        <v>225</v>
      </c>
    </row>
    <row r="164" spans="1:17" ht="15" customHeight="1" x14ac:dyDescent="0.25">
      <c r="A164" s="9" t="str">
        <f t="shared" si="2"/>
        <v>Коралл,  НКНД 10-15.110 с алюминиевой решеткой</v>
      </c>
      <c r="B164" s="9" t="s">
        <v>226</v>
      </c>
      <c r="C164" s="6" t="s">
        <v>0</v>
      </c>
      <c r="D164" s="4" t="s">
        <v>136</v>
      </c>
      <c r="E164" s="27">
        <v>150</v>
      </c>
      <c r="F164" s="2">
        <v>239</v>
      </c>
      <c r="G164" s="2">
        <v>1100</v>
      </c>
      <c r="H164" s="1" t="s">
        <v>4</v>
      </c>
      <c r="I164" s="28">
        <v>2244.88</v>
      </c>
      <c r="J164" s="28">
        <v>1822.8425600000003</v>
      </c>
      <c r="K164" s="39">
        <v>1425.4988000000001</v>
      </c>
      <c r="L164" s="14" t="str">
        <f>_xlfn.CONCAT(Таблица1[[#This Row],[ADSK_Код изделия'#'#OTHER'#'#]],", Л")</f>
        <v xml:space="preserve"> НКНД 10-15.110, Л</v>
      </c>
      <c r="M1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длина=1100 мм, глубина=239 мм</v>
      </c>
      <c r="N164" s="2">
        <v>50</v>
      </c>
      <c r="O164" s="3" t="s">
        <v>1</v>
      </c>
      <c r="P164" s="5">
        <v>0</v>
      </c>
      <c r="Q164" s="24" t="s">
        <v>225</v>
      </c>
    </row>
    <row r="165" spans="1:17" ht="15" customHeight="1" x14ac:dyDescent="0.25">
      <c r="A165" s="9" t="str">
        <f t="shared" si="2"/>
        <v>Коралл,  НКНД 10-15.120 с алюминиевой решеткой</v>
      </c>
      <c r="B165" s="9" t="s">
        <v>226</v>
      </c>
      <c r="C165" s="6" t="s">
        <v>0</v>
      </c>
      <c r="D165" s="4" t="s">
        <v>137</v>
      </c>
      <c r="E165" s="27">
        <v>150</v>
      </c>
      <c r="F165" s="2">
        <v>239</v>
      </c>
      <c r="G165" s="2">
        <v>1250</v>
      </c>
      <c r="H165" s="1" t="s">
        <v>4</v>
      </c>
      <c r="I165" s="28">
        <v>2499.9800000000005</v>
      </c>
      <c r="J165" s="28">
        <v>2029.9837600000003</v>
      </c>
      <c r="K165" s="39">
        <v>1587.4873000000002</v>
      </c>
      <c r="L165" s="14" t="str">
        <f>_xlfn.CONCAT(Таблица1[[#This Row],[ADSK_Код изделия'#'#OTHER'#'#]],", Л")</f>
        <v xml:space="preserve"> НКНД 10-15.120, Л</v>
      </c>
      <c r="M1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длина=1250 мм, глубина=239 мм</v>
      </c>
      <c r="N165" s="2">
        <v>50</v>
      </c>
      <c r="O165" s="3" t="s">
        <v>1</v>
      </c>
      <c r="P165" s="5">
        <v>0</v>
      </c>
      <c r="Q165" s="24" t="s">
        <v>225</v>
      </c>
    </row>
    <row r="166" spans="1:17" ht="15" customHeight="1" x14ac:dyDescent="0.25">
      <c r="A166" s="9" t="str">
        <f t="shared" si="2"/>
        <v>Коралл,  НКНД 10-15.130 с алюминиевой решеткой</v>
      </c>
      <c r="B166" s="9" t="s">
        <v>226</v>
      </c>
      <c r="C166" s="6" t="s">
        <v>0</v>
      </c>
      <c r="D166" s="4" t="s">
        <v>138</v>
      </c>
      <c r="E166" s="27">
        <v>150</v>
      </c>
      <c r="F166" s="2">
        <v>239</v>
      </c>
      <c r="G166" s="2">
        <v>1300</v>
      </c>
      <c r="H166" s="1" t="s">
        <v>4</v>
      </c>
      <c r="I166" s="28">
        <v>2755.0800000000004</v>
      </c>
      <c r="J166" s="28">
        <v>2237.1249600000006</v>
      </c>
      <c r="K166" s="39">
        <v>1749.4758000000004</v>
      </c>
      <c r="L166" s="14" t="str">
        <f>_xlfn.CONCAT(Таблица1[[#This Row],[ADSK_Код изделия'#'#OTHER'#'#]],", Л")</f>
        <v xml:space="preserve"> НКНД 10-15.130, Л</v>
      </c>
      <c r="M1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длина=1300 мм, глубина=239 мм</v>
      </c>
      <c r="N166" s="2">
        <v>50</v>
      </c>
      <c r="O166" s="3" t="s">
        <v>1</v>
      </c>
      <c r="P166" s="5">
        <v>0</v>
      </c>
      <c r="Q166" s="24" t="s">
        <v>225</v>
      </c>
    </row>
    <row r="167" spans="1:17" ht="15" customHeight="1" x14ac:dyDescent="0.25">
      <c r="A167" s="9" t="str">
        <f t="shared" si="2"/>
        <v>Коралл,  НКНД 10-15.140 с алюминиевой решеткой</v>
      </c>
      <c r="B167" s="9" t="s">
        <v>226</v>
      </c>
      <c r="C167" s="6" t="s">
        <v>0</v>
      </c>
      <c r="D167" s="4" t="s">
        <v>139</v>
      </c>
      <c r="E167" s="27">
        <v>150</v>
      </c>
      <c r="F167" s="2">
        <v>239</v>
      </c>
      <c r="G167" s="2">
        <v>1400</v>
      </c>
      <c r="H167" s="1" t="s">
        <v>4</v>
      </c>
      <c r="I167" s="28">
        <v>3010.1800000000007</v>
      </c>
      <c r="J167" s="28">
        <v>2444.2661600000006</v>
      </c>
      <c r="K167" s="39">
        <v>1911.4643000000005</v>
      </c>
      <c r="L167" s="14" t="str">
        <f>_xlfn.CONCAT(Таблица1[[#This Row],[ADSK_Код изделия'#'#OTHER'#'#]],", Л")</f>
        <v xml:space="preserve"> НКНД 10-15.140, Л</v>
      </c>
      <c r="M1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длина=1400 мм, глубина=239 мм</v>
      </c>
      <c r="N167" s="2">
        <v>50</v>
      </c>
      <c r="O167" s="3" t="s">
        <v>1</v>
      </c>
      <c r="P167" s="5">
        <v>0</v>
      </c>
      <c r="Q167" s="24" t="s">
        <v>225</v>
      </c>
    </row>
    <row r="168" spans="1:17" ht="15" customHeight="1" x14ac:dyDescent="0.25">
      <c r="A168" s="9" t="str">
        <f t="shared" si="2"/>
        <v>Коралл,  НКНД 10-15.150 с алюминиевой решеткой</v>
      </c>
      <c r="B168" s="9" t="s">
        <v>226</v>
      </c>
      <c r="C168" s="6" t="s">
        <v>0</v>
      </c>
      <c r="D168" s="4" t="s">
        <v>216</v>
      </c>
      <c r="E168" s="27">
        <v>150</v>
      </c>
      <c r="F168" s="2">
        <v>239</v>
      </c>
      <c r="G168" s="2">
        <v>1500</v>
      </c>
      <c r="H168" s="1" t="s">
        <v>4</v>
      </c>
      <c r="I168" s="28">
        <v>3265.2800000000007</v>
      </c>
      <c r="J168" s="28">
        <v>2651.4073600000006</v>
      </c>
      <c r="K168" s="39">
        <v>2073.4528000000005</v>
      </c>
      <c r="L168" s="14" t="str">
        <f>_xlfn.CONCAT(Таблица1[[#This Row],[ADSK_Код изделия'#'#OTHER'#'#]],", Л")</f>
        <v xml:space="preserve"> НКНД 10-15.150, Л</v>
      </c>
      <c r="M1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длина=1500 мм, глубина=239 мм</v>
      </c>
      <c r="N168" s="2">
        <v>50</v>
      </c>
      <c r="O168" s="3" t="s">
        <v>1</v>
      </c>
      <c r="P168" s="5">
        <v>0</v>
      </c>
      <c r="Q168" s="24" t="s">
        <v>225</v>
      </c>
    </row>
    <row r="169" spans="1:17" ht="15" customHeight="1" x14ac:dyDescent="0.25">
      <c r="A169" s="9" t="str">
        <f t="shared" si="2"/>
        <v>Коралл,  НКНД 10-15.160 с алюминиевой решеткой</v>
      </c>
      <c r="B169" s="9" t="s">
        <v>226</v>
      </c>
      <c r="C169" s="6" t="s">
        <v>0</v>
      </c>
      <c r="D169" s="4" t="s">
        <v>141</v>
      </c>
      <c r="E169" s="27">
        <v>150</v>
      </c>
      <c r="F169" s="2">
        <v>239</v>
      </c>
      <c r="G169" s="2">
        <v>1600</v>
      </c>
      <c r="H169" s="1" t="s">
        <v>4</v>
      </c>
      <c r="I169" s="28">
        <v>3520.38</v>
      </c>
      <c r="J169" s="28">
        <v>2858.5485600000006</v>
      </c>
      <c r="K169" s="39">
        <v>2235.4413000000004</v>
      </c>
      <c r="L169" s="14" t="str">
        <f>_xlfn.CONCAT(Таблица1[[#This Row],[ADSK_Код изделия'#'#OTHER'#'#]],", Л")</f>
        <v xml:space="preserve"> НКНД 10-15.160, Л</v>
      </c>
      <c r="M1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длина=1600 мм, глубина=239 мм</v>
      </c>
      <c r="N169" s="2">
        <v>50</v>
      </c>
      <c r="O169" s="3" t="s">
        <v>1</v>
      </c>
      <c r="P169" s="5">
        <v>0</v>
      </c>
      <c r="Q169" s="24" t="s">
        <v>225</v>
      </c>
    </row>
    <row r="170" spans="1:17" ht="15" customHeight="1" x14ac:dyDescent="0.25">
      <c r="A170" s="9" t="str">
        <f t="shared" si="2"/>
        <v>Коралл,  НКНД 10-15.170 с алюминиевой решеткой</v>
      </c>
      <c r="B170" s="9" t="s">
        <v>226</v>
      </c>
      <c r="C170" s="6" t="s">
        <v>0</v>
      </c>
      <c r="D170" s="4" t="s">
        <v>142</v>
      </c>
      <c r="E170" s="27">
        <v>150</v>
      </c>
      <c r="F170" s="2">
        <v>239</v>
      </c>
      <c r="G170" s="2">
        <v>1700</v>
      </c>
      <c r="H170" s="1" t="s">
        <v>4</v>
      </c>
      <c r="I170" s="28">
        <v>3775.4800000000005</v>
      </c>
      <c r="J170" s="28">
        <v>3065.6897600000007</v>
      </c>
      <c r="K170" s="39">
        <v>2397.4298000000003</v>
      </c>
      <c r="L170" s="14" t="str">
        <f>_xlfn.CONCAT(Таблица1[[#This Row],[ADSK_Код изделия'#'#OTHER'#'#]],", Л")</f>
        <v xml:space="preserve"> НКНД 10-15.170, Л</v>
      </c>
      <c r="M1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длина=1700 мм, глубина=239 мм</v>
      </c>
      <c r="N170" s="2">
        <v>50</v>
      </c>
      <c r="O170" s="3" t="s">
        <v>1</v>
      </c>
      <c r="P170" s="5">
        <v>0</v>
      </c>
      <c r="Q170" s="24" t="s">
        <v>225</v>
      </c>
    </row>
    <row r="171" spans="1:17" ht="15" customHeight="1" x14ac:dyDescent="0.25">
      <c r="A171" s="9" t="str">
        <f t="shared" si="2"/>
        <v>Коралл,  НКНД 10-15.180 с алюминиевой решеткой</v>
      </c>
      <c r="B171" s="9" t="s">
        <v>226</v>
      </c>
      <c r="C171" s="6" t="s">
        <v>0</v>
      </c>
      <c r="D171" s="4" t="s">
        <v>143</v>
      </c>
      <c r="E171" s="27">
        <v>150</v>
      </c>
      <c r="F171" s="2">
        <v>239</v>
      </c>
      <c r="G171" s="2">
        <v>1800</v>
      </c>
      <c r="H171" s="1" t="s">
        <v>4</v>
      </c>
      <c r="I171" s="28">
        <v>4030.5800000000004</v>
      </c>
      <c r="J171" s="28">
        <v>3272.8309600000007</v>
      </c>
      <c r="K171" s="39">
        <v>2559.4183000000003</v>
      </c>
      <c r="L171" s="14" t="str">
        <f>_xlfn.CONCAT(Таблица1[[#This Row],[ADSK_Код изделия'#'#OTHER'#'#]],", Л")</f>
        <v xml:space="preserve"> НКНД 10-15.180, Л</v>
      </c>
      <c r="M1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длина=1800 мм, глубина=239 мм</v>
      </c>
      <c r="N171" s="2">
        <v>50</v>
      </c>
      <c r="O171" s="3" t="s">
        <v>1</v>
      </c>
      <c r="P171" s="5">
        <v>0</v>
      </c>
      <c r="Q171" s="24" t="s">
        <v>225</v>
      </c>
    </row>
    <row r="172" spans="1:17" ht="15" customHeight="1" x14ac:dyDescent="0.25">
      <c r="A172" s="9" t="str">
        <f t="shared" si="2"/>
        <v>Коралл,  НКНД 10-15.190 с алюминиевой решеткой</v>
      </c>
      <c r="B172" s="9" t="s">
        <v>226</v>
      </c>
      <c r="C172" s="6" t="s">
        <v>0</v>
      </c>
      <c r="D172" s="4" t="s">
        <v>144</v>
      </c>
      <c r="E172" s="27">
        <v>150</v>
      </c>
      <c r="F172" s="2">
        <v>239</v>
      </c>
      <c r="G172" s="2">
        <v>1900</v>
      </c>
      <c r="H172" s="1" t="s">
        <v>4</v>
      </c>
      <c r="I172" s="28">
        <v>4285.68</v>
      </c>
      <c r="J172" s="28">
        <v>3479.9721600000003</v>
      </c>
      <c r="K172" s="39">
        <v>2721.4068000000002</v>
      </c>
      <c r="L172" s="14" t="str">
        <f>_xlfn.CONCAT(Таблица1[[#This Row],[ADSK_Код изделия'#'#OTHER'#'#]],", Л")</f>
        <v xml:space="preserve"> НКНД 10-15.190, Л</v>
      </c>
      <c r="M1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длина=1900 мм, глубина=239 мм</v>
      </c>
      <c r="N172" s="2">
        <v>50</v>
      </c>
      <c r="O172" s="3" t="s">
        <v>1</v>
      </c>
      <c r="P172" s="5">
        <v>0</v>
      </c>
      <c r="Q172" s="24" t="s">
        <v>225</v>
      </c>
    </row>
    <row r="173" spans="1:17" ht="15" customHeight="1" x14ac:dyDescent="0.25">
      <c r="A173" s="9" t="str">
        <f t="shared" si="2"/>
        <v>Коралл,  НКНД 10-15.200 с алюминиевой решеткой</v>
      </c>
      <c r="B173" s="9" t="s">
        <v>226</v>
      </c>
      <c r="C173" s="6" t="s">
        <v>0</v>
      </c>
      <c r="D173" s="4" t="s">
        <v>217</v>
      </c>
      <c r="E173" s="27">
        <v>150</v>
      </c>
      <c r="F173" s="2">
        <v>239</v>
      </c>
      <c r="G173" s="2">
        <v>2000</v>
      </c>
      <c r="H173" s="1" t="s">
        <v>4</v>
      </c>
      <c r="I173" s="28">
        <v>4540.7800000000007</v>
      </c>
      <c r="J173" s="28">
        <v>3687.1133600000012</v>
      </c>
      <c r="K173" s="39">
        <v>2883.3953000000006</v>
      </c>
      <c r="L173" s="14" t="str">
        <f>_xlfn.CONCAT(Таблица1[[#This Row],[ADSK_Код изделия'#'#OTHER'#'#]],", Л")</f>
        <v xml:space="preserve"> НКНД 10-15.200, Л</v>
      </c>
      <c r="M1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длина=2000 мм, глубина=239 мм</v>
      </c>
      <c r="N173" s="2">
        <v>50</v>
      </c>
      <c r="O173" s="3" t="s">
        <v>1</v>
      </c>
      <c r="P173" s="5">
        <v>0</v>
      </c>
      <c r="Q173" s="24" t="s">
        <v>225</v>
      </c>
    </row>
    <row r="174" spans="1:17" ht="15" customHeight="1" x14ac:dyDescent="0.25">
      <c r="A174" s="9" t="str">
        <f t="shared" si="2"/>
        <v>Коралл,  НКНД 10-15.210 с алюминиевой решеткой</v>
      </c>
      <c r="B174" s="9" t="s">
        <v>226</v>
      </c>
      <c r="C174" s="6" t="s">
        <v>0</v>
      </c>
      <c r="D174" s="4" t="s">
        <v>145</v>
      </c>
      <c r="E174" s="27">
        <v>150</v>
      </c>
      <c r="F174" s="2">
        <v>239</v>
      </c>
      <c r="G174" s="2">
        <v>2100</v>
      </c>
      <c r="H174" s="1" t="s">
        <v>4</v>
      </c>
      <c r="I174" s="28">
        <v>4795.88</v>
      </c>
      <c r="J174" s="28">
        <v>3894.2545600000008</v>
      </c>
      <c r="K174" s="39">
        <v>3045.3838000000001</v>
      </c>
      <c r="L174" s="14" t="str">
        <f>_xlfn.CONCAT(Таблица1[[#This Row],[ADSK_Код изделия'#'#OTHER'#'#]],", Л")</f>
        <v xml:space="preserve"> НКНД 10-15.210, Л</v>
      </c>
      <c r="M1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длина=2100 мм, глубина=239 мм</v>
      </c>
      <c r="N174" s="2">
        <v>50</v>
      </c>
      <c r="O174" s="3" t="s">
        <v>1</v>
      </c>
      <c r="P174" s="5">
        <v>0</v>
      </c>
      <c r="Q174" s="24" t="s">
        <v>225</v>
      </c>
    </row>
    <row r="175" spans="1:17" ht="15" customHeight="1" x14ac:dyDescent="0.25">
      <c r="A175" s="9" t="str">
        <f t="shared" si="2"/>
        <v>Коралл,  НКНД 10-15.220 с алюминиевой решеткой</v>
      </c>
      <c r="B175" s="9" t="s">
        <v>226</v>
      </c>
      <c r="C175" s="6" t="s">
        <v>0</v>
      </c>
      <c r="D175" s="4" t="s">
        <v>146</v>
      </c>
      <c r="E175" s="27">
        <v>150</v>
      </c>
      <c r="F175" s="2">
        <v>239</v>
      </c>
      <c r="G175" s="2">
        <v>2250</v>
      </c>
      <c r="H175" s="1" t="s">
        <v>4</v>
      </c>
      <c r="I175" s="28">
        <v>5050.9800000000005</v>
      </c>
      <c r="J175" s="28">
        <v>4101.3957600000012</v>
      </c>
      <c r="K175" s="39">
        <v>3207.3723000000009</v>
      </c>
      <c r="L175" s="14" t="str">
        <f>_xlfn.CONCAT(Таблица1[[#This Row],[ADSK_Код изделия'#'#OTHER'#'#]],", Л")</f>
        <v xml:space="preserve"> НКНД 10-15.220, Л</v>
      </c>
      <c r="M1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длина=2250 мм, глубина=239 мм</v>
      </c>
      <c r="N175" s="2">
        <v>50</v>
      </c>
      <c r="O175" s="3" t="s">
        <v>1</v>
      </c>
      <c r="P175" s="5">
        <v>0</v>
      </c>
      <c r="Q175" s="24" t="s">
        <v>225</v>
      </c>
    </row>
    <row r="176" spans="1:17" ht="15" customHeight="1" x14ac:dyDescent="0.25">
      <c r="A176" s="9" t="str">
        <f t="shared" si="2"/>
        <v>Коралл,  НКНД 10-15.230 с алюминиевой решеткой</v>
      </c>
      <c r="B176" s="9" t="s">
        <v>226</v>
      </c>
      <c r="C176" s="6" t="s">
        <v>0</v>
      </c>
      <c r="D176" s="4" t="s">
        <v>147</v>
      </c>
      <c r="E176" s="27">
        <v>150</v>
      </c>
      <c r="F176" s="2">
        <v>239</v>
      </c>
      <c r="G176" s="2">
        <v>2300</v>
      </c>
      <c r="H176" s="1" t="s">
        <v>4</v>
      </c>
      <c r="I176" s="28">
        <v>5306.0800000000008</v>
      </c>
      <c r="J176" s="28">
        <v>4308.5369600000004</v>
      </c>
      <c r="K176" s="39">
        <v>3369.3608000000004</v>
      </c>
      <c r="L176" s="14" t="str">
        <f>_xlfn.CONCAT(Таблица1[[#This Row],[ADSK_Код изделия'#'#OTHER'#'#]],", Л")</f>
        <v xml:space="preserve"> НКНД 10-15.230, Л</v>
      </c>
      <c r="M1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длина=2300 мм, глубина=239 мм</v>
      </c>
      <c r="N176" s="2">
        <v>50</v>
      </c>
      <c r="O176" s="3" t="s">
        <v>1</v>
      </c>
      <c r="P176" s="5">
        <v>0</v>
      </c>
      <c r="Q176" s="24" t="s">
        <v>225</v>
      </c>
    </row>
    <row r="177" spans="1:17" ht="15" customHeight="1" x14ac:dyDescent="0.25">
      <c r="A177" s="9" t="str">
        <f t="shared" si="2"/>
        <v>Коралл,  НКНД 10-15.240 с алюминиевой решеткой</v>
      </c>
      <c r="B177" s="9" t="s">
        <v>226</v>
      </c>
      <c r="C177" s="6" t="s">
        <v>0</v>
      </c>
      <c r="D177" s="4" t="s">
        <v>148</v>
      </c>
      <c r="E177" s="27">
        <v>150</v>
      </c>
      <c r="F177" s="2">
        <v>239</v>
      </c>
      <c r="G177" s="2">
        <v>2400</v>
      </c>
      <c r="H177" s="1" t="s">
        <v>4</v>
      </c>
      <c r="I177" s="28">
        <v>5561.1800000000012</v>
      </c>
      <c r="J177" s="28">
        <v>4515.6781600000013</v>
      </c>
      <c r="K177" s="39">
        <v>3531.3493000000008</v>
      </c>
      <c r="L177" s="14" t="str">
        <f>_xlfn.CONCAT(Таблица1[[#This Row],[ADSK_Код изделия'#'#OTHER'#'#]],", Л")</f>
        <v xml:space="preserve"> НКНД 10-15.240, Л</v>
      </c>
      <c r="M1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длина=2400 мм, глубина=239 мм</v>
      </c>
      <c r="N177" s="2">
        <v>50</v>
      </c>
      <c r="O177" s="3" t="s">
        <v>1</v>
      </c>
      <c r="P177" s="5">
        <v>0</v>
      </c>
      <c r="Q177" s="24" t="s">
        <v>225</v>
      </c>
    </row>
    <row r="178" spans="1:17" ht="15" customHeight="1" x14ac:dyDescent="0.25">
      <c r="A178" s="9" t="str">
        <f t="shared" si="2"/>
        <v>Коралл,  НКНД 10-15.250 с алюминиевой решеткой</v>
      </c>
      <c r="B178" s="9" t="s">
        <v>226</v>
      </c>
      <c r="C178" s="6" t="s">
        <v>0</v>
      </c>
      <c r="D178" s="4" t="s">
        <v>140</v>
      </c>
      <c r="E178" s="27">
        <v>150</v>
      </c>
      <c r="F178" s="2">
        <v>239</v>
      </c>
      <c r="G178" s="2">
        <v>2500</v>
      </c>
      <c r="H178" s="1" t="s">
        <v>4</v>
      </c>
      <c r="I178" s="28">
        <v>5816.2800000000007</v>
      </c>
      <c r="J178" s="28">
        <v>4722.8193600000004</v>
      </c>
      <c r="K178" s="39">
        <v>3693.3378000000007</v>
      </c>
      <c r="L178" s="14" t="str">
        <f>_xlfn.CONCAT(Таблица1[[#This Row],[ADSK_Код изделия'#'#OTHER'#'#]],", Л")</f>
        <v xml:space="preserve"> НКНД 10-15.250, Л</v>
      </c>
      <c r="M1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длина=2500 мм, глубина=239 мм</v>
      </c>
      <c r="N178" s="2">
        <v>50</v>
      </c>
      <c r="O178" s="3" t="s">
        <v>1</v>
      </c>
      <c r="P178" s="5">
        <v>0</v>
      </c>
      <c r="Q178" s="24" t="s">
        <v>225</v>
      </c>
    </row>
    <row r="179" spans="1:17" ht="15" customHeight="1" x14ac:dyDescent="0.25">
      <c r="A179" s="9" t="str">
        <f t="shared" si="2"/>
        <v>Коралл,  НКНД 10-15.260 с алюминиевой решеткой</v>
      </c>
      <c r="B179" s="9" t="s">
        <v>226</v>
      </c>
      <c r="C179" s="6" t="s">
        <v>0</v>
      </c>
      <c r="D179" s="4" t="s">
        <v>149</v>
      </c>
      <c r="E179" s="27">
        <v>150</v>
      </c>
      <c r="F179" s="2">
        <v>239</v>
      </c>
      <c r="G179" s="2">
        <v>2600</v>
      </c>
      <c r="H179" s="1" t="s">
        <v>4</v>
      </c>
      <c r="I179" s="28">
        <v>6071.38</v>
      </c>
      <c r="J179" s="28">
        <v>4929.9605600000004</v>
      </c>
      <c r="K179" s="39">
        <v>3855.3263000000002</v>
      </c>
      <c r="L179" s="14" t="str">
        <f>_xlfn.CONCAT(Таблица1[[#This Row],[ADSK_Код изделия'#'#OTHER'#'#]],", Л")</f>
        <v xml:space="preserve"> НКНД 10-15.260, Л</v>
      </c>
      <c r="M1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длина=2600 мм, глубина=239 мм</v>
      </c>
      <c r="N179" s="2">
        <v>50</v>
      </c>
      <c r="O179" s="3" t="s">
        <v>1</v>
      </c>
      <c r="P179" s="5">
        <v>0</v>
      </c>
      <c r="Q179" s="24" t="s">
        <v>225</v>
      </c>
    </row>
    <row r="180" spans="1:17" ht="15" customHeight="1" x14ac:dyDescent="0.25">
      <c r="A180" s="9" t="str">
        <f t="shared" si="2"/>
        <v>Коралл,  НКНД 10-15.270 с алюминиевой решеткой</v>
      </c>
      <c r="B180" s="9" t="s">
        <v>226</v>
      </c>
      <c r="C180" s="6" t="s">
        <v>0</v>
      </c>
      <c r="D180" s="4" t="s">
        <v>150</v>
      </c>
      <c r="E180" s="27">
        <v>150</v>
      </c>
      <c r="F180" s="2">
        <v>239</v>
      </c>
      <c r="G180" s="2">
        <v>2700</v>
      </c>
      <c r="H180" s="1" t="s">
        <v>4</v>
      </c>
      <c r="I180" s="28">
        <v>6326.4800000000014</v>
      </c>
      <c r="J180" s="28">
        <v>5137.1017600000014</v>
      </c>
      <c r="K180" s="39">
        <v>4017.3148000000001</v>
      </c>
      <c r="L180" s="14" t="str">
        <f>_xlfn.CONCAT(Таблица1[[#This Row],[ADSK_Код изделия'#'#OTHER'#'#]],", Л")</f>
        <v xml:space="preserve"> НКНД 10-15.270, Л</v>
      </c>
      <c r="M1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длина=2700 мм, глубина=239 мм</v>
      </c>
      <c r="N180" s="2">
        <v>50</v>
      </c>
      <c r="O180" s="3" t="s">
        <v>1</v>
      </c>
      <c r="P180" s="5">
        <v>0</v>
      </c>
      <c r="Q180" s="24" t="s">
        <v>225</v>
      </c>
    </row>
    <row r="181" spans="1:17" ht="15" customHeight="1" x14ac:dyDescent="0.25">
      <c r="A181" s="9" t="str">
        <f t="shared" si="2"/>
        <v>Коралл,  НКНД 10-15.280 с алюминиевой решеткой</v>
      </c>
      <c r="B181" s="9" t="s">
        <v>226</v>
      </c>
      <c r="C181" s="6" t="s">
        <v>0</v>
      </c>
      <c r="D181" s="4" t="s">
        <v>151</v>
      </c>
      <c r="E181" s="27">
        <v>150</v>
      </c>
      <c r="F181" s="2">
        <v>239</v>
      </c>
      <c r="G181" s="2">
        <v>2800</v>
      </c>
      <c r="H181" s="1" t="s">
        <v>4</v>
      </c>
      <c r="I181" s="28">
        <v>6581.5800000000008</v>
      </c>
      <c r="J181" s="28">
        <v>5344.2429600000005</v>
      </c>
      <c r="K181" s="39">
        <v>4179.3033000000005</v>
      </c>
      <c r="L181" s="14" t="str">
        <f>_xlfn.CONCAT(Таблица1[[#This Row],[ADSK_Код изделия'#'#OTHER'#'#]],", Л")</f>
        <v xml:space="preserve"> НКНД 10-15.280, Л</v>
      </c>
      <c r="M1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длина=2800 мм, глубина=239 мм</v>
      </c>
      <c r="N181" s="2">
        <v>50</v>
      </c>
      <c r="O181" s="3" t="s">
        <v>1</v>
      </c>
      <c r="P181" s="5">
        <v>0</v>
      </c>
      <c r="Q181" s="24" t="s">
        <v>225</v>
      </c>
    </row>
    <row r="182" spans="1:17" ht="15" customHeight="1" x14ac:dyDescent="0.25">
      <c r="A182" s="9" t="str">
        <f t="shared" si="2"/>
        <v>Коралл,  НКНД 10-15.290 с алюминиевой решеткой</v>
      </c>
      <c r="B182" s="9" t="s">
        <v>226</v>
      </c>
      <c r="C182" s="6" t="s">
        <v>0</v>
      </c>
      <c r="D182" s="4" t="s">
        <v>152</v>
      </c>
      <c r="E182" s="27">
        <v>150</v>
      </c>
      <c r="F182" s="2">
        <v>239</v>
      </c>
      <c r="G182" s="2">
        <v>2900</v>
      </c>
      <c r="H182" s="1" t="s">
        <v>4</v>
      </c>
      <c r="I182" s="28">
        <v>6836.6800000000012</v>
      </c>
      <c r="J182" s="28">
        <v>5551.3841600000014</v>
      </c>
      <c r="K182" s="39">
        <v>4341.2918000000009</v>
      </c>
      <c r="L182" s="14" t="str">
        <f>_xlfn.CONCAT(Таблица1[[#This Row],[ADSK_Код изделия'#'#OTHER'#'#]],", Л")</f>
        <v xml:space="preserve"> НКНД 10-15.290, Л</v>
      </c>
      <c r="M1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длина=2900 мм, глубина=239 мм</v>
      </c>
      <c r="N182" s="2">
        <v>50</v>
      </c>
      <c r="O182" s="3" t="s">
        <v>1</v>
      </c>
      <c r="P182" s="5">
        <v>0</v>
      </c>
      <c r="Q182" s="24" t="s">
        <v>225</v>
      </c>
    </row>
    <row r="183" spans="1:17" ht="15" customHeight="1" thickBot="1" x14ac:dyDescent="0.3">
      <c r="A183" s="9" t="str">
        <f t="shared" si="2"/>
        <v>Коралл,  НКНД 10-15.300 с алюминиевой решеткой</v>
      </c>
      <c r="B183" s="9" t="s">
        <v>226</v>
      </c>
      <c r="C183" s="6" t="s">
        <v>0</v>
      </c>
      <c r="D183" s="4" t="s">
        <v>153</v>
      </c>
      <c r="E183" s="27">
        <v>150</v>
      </c>
      <c r="F183" s="2">
        <v>239</v>
      </c>
      <c r="G183" s="2">
        <v>3000</v>
      </c>
      <c r="H183" s="1" t="s">
        <v>4</v>
      </c>
      <c r="I183" s="37">
        <v>7091.7800000000007</v>
      </c>
      <c r="J183" s="37">
        <v>5758.5253600000015</v>
      </c>
      <c r="K183" s="40">
        <v>4503.2803000000013</v>
      </c>
      <c r="L183" s="14" t="str">
        <f>_xlfn.CONCAT(Таблица1[[#This Row],[ADSK_Код изделия'#'#OTHER'#'#]],", Л")</f>
        <v xml:space="preserve"> НКНД 10-15.300, Л</v>
      </c>
      <c r="M1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Высота=150 мм, длина=3000 мм, глубина=239 мм</v>
      </c>
      <c r="N183" s="2">
        <v>50</v>
      </c>
      <c r="O183" s="3" t="s">
        <v>1</v>
      </c>
      <c r="P183" s="5">
        <v>0</v>
      </c>
      <c r="Q183" s="24" t="s">
        <v>225</v>
      </c>
    </row>
    <row r="184" spans="1:17" ht="15" customHeight="1" x14ac:dyDescent="0.25">
      <c r="A184" s="9" t="str">
        <f t="shared" si="2"/>
        <v>Коралл,  НКНД 20-25.50 с алюминиевой решеткой</v>
      </c>
      <c r="B184" s="9" t="s">
        <v>226</v>
      </c>
      <c r="C184" s="6" t="s">
        <v>0</v>
      </c>
      <c r="D184" s="4" t="s">
        <v>177</v>
      </c>
      <c r="E184" s="27">
        <v>250</v>
      </c>
      <c r="F184" s="2">
        <v>239</v>
      </c>
      <c r="G184" s="2">
        <v>500</v>
      </c>
      <c r="H184" s="1" t="s">
        <v>4</v>
      </c>
      <c r="I184" s="28">
        <v>929.6</v>
      </c>
      <c r="J184" s="29">
        <v>751.11680000000001</v>
      </c>
      <c r="K184" s="34">
        <v>583.78880000000004</v>
      </c>
      <c r="L184" s="14" t="str">
        <f>_xlfn.CONCAT(Таблица1[[#This Row],[ADSK_Код изделия'#'#OTHER'#'#]],", Л")</f>
        <v xml:space="preserve"> НКНД 20-25.50, Л</v>
      </c>
      <c r="M1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длина=500 мм, глубина=239 мм</v>
      </c>
      <c r="N184" s="2">
        <v>50</v>
      </c>
      <c r="O184" s="3" t="s">
        <v>1</v>
      </c>
      <c r="P184" s="5">
        <v>0</v>
      </c>
      <c r="Q184" s="24" t="s">
        <v>225</v>
      </c>
    </row>
    <row r="185" spans="1:17" ht="15" customHeight="1" x14ac:dyDescent="0.25">
      <c r="A185" s="9" t="str">
        <f t="shared" si="2"/>
        <v>Коралл,  НКНД 20-25.60 с алюминиевой решеткой</v>
      </c>
      <c r="B185" s="9" t="s">
        <v>226</v>
      </c>
      <c r="C185" s="6" t="s">
        <v>0</v>
      </c>
      <c r="D185" s="4" t="s">
        <v>178</v>
      </c>
      <c r="E185" s="27">
        <v>250</v>
      </c>
      <c r="F185" s="2">
        <v>239</v>
      </c>
      <c r="G185" s="2">
        <v>600</v>
      </c>
      <c r="H185" s="1" t="s">
        <v>4</v>
      </c>
      <c r="I185" s="41">
        <v>1261.6000000000001</v>
      </c>
      <c r="J185" s="29">
        <v>1019.3728000000002</v>
      </c>
      <c r="K185" s="34">
        <v>792.28480000000002</v>
      </c>
      <c r="L185" s="14" t="str">
        <f>_xlfn.CONCAT(Таблица1[[#This Row],[ADSK_Код изделия'#'#OTHER'#'#]],", Л")</f>
        <v xml:space="preserve"> НКНД 20-25.60, Л</v>
      </c>
      <c r="M1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длина=600 мм, глубина=239 мм</v>
      </c>
      <c r="N185" s="2">
        <v>50</v>
      </c>
      <c r="O185" s="3" t="s">
        <v>1</v>
      </c>
      <c r="P185" s="5">
        <v>0</v>
      </c>
      <c r="Q185" s="24" t="s">
        <v>225</v>
      </c>
    </row>
    <row r="186" spans="1:17" ht="15" customHeight="1" x14ac:dyDescent="0.25">
      <c r="A186" s="9" t="str">
        <f t="shared" si="2"/>
        <v>Коралл,  НКНД 20-25.70 с алюминиевой решеткой</v>
      </c>
      <c r="B186" s="9" t="s">
        <v>226</v>
      </c>
      <c r="C186" s="6" t="s">
        <v>0</v>
      </c>
      <c r="D186" s="4" t="s">
        <v>179</v>
      </c>
      <c r="E186" s="27">
        <v>250</v>
      </c>
      <c r="F186" s="2">
        <v>239</v>
      </c>
      <c r="G186" s="2">
        <v>700</v>
      </c>
      <c r="H186" s="1" t="s">
        <v>4</v>
      </c>
      <c r="I186" s="41">
        <v>1593.6</v>
      </c>
      <c r="J186" s="29">
        <v>1287.6288</v>
      </c>
      <c r="K186" s="34">
        <v>1000.7808</v>
      </c>
      <c r="L186" s="14" t="str">
        <f>_xlfn.CONCAT(Таблица1[[#This Row],[ADSK_Код изделия'#'#OTHER'#'#]],", Л")</f>
        <v xml:space="preserve"> НКНД 20-25.70, Л</v>
      </c>
      <c r="M1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длина=700 мм, глубина=239 мм</v>
      </c>
      <c r="N186" s="2">
        <v>50</v>
      </c>
      <c r="O186" s="3" t="s">
        <v>1</v>
      </c>
      <c r="P186" s="5">
        <v>0</v>
      </c>
      <c r="Q186" s="24" t="s">
        <v>225</v>
      </c>
    </row>
    <row r="187" spans="1:17" ht="15" customHeight="1" x14ac:dyDescent="0.25">
      <c r="A187" s="9" t="str">
        <f t="shared" si="2"/>
        <v>Коралл,  НКНД 20-25.80 с алюминиевой решеткой</v>
      </c>
      <c r="B187" s="9" t="s">
        <v>226</v>
      </c>
      <c r="C187" s="6" t="s">
        <v>0</v>
      </c>
      <c r="D187" s="4" t="s">
        <v>180</v>
      </c>
      <c r="E187" s="27">
        <v>250</v>
      </c>
      <c r="F187" s="2">
        <v>239</v>
      </c>
      <c r="G187" s="2">
        <v>800</v>
      </c>
      <c r="H187" s="1" t="s">
        <v>4</v>
      </c>
      <c r="I187" s="41">
        <v>1925.6</v>
      </c>
      <c r="J187" s="29">
        <v>1555.8848</v>
      </c>
      <c r="K187" s="34">
        <v>1209.2768000000001</v>
      </c>
      <c r="L187" s="14" t="str">
        <f>_xlfn.CONCAT(Таблица1[[#This Row],[ADSK_Код изделия'#'#OTHER'#'#]],", Л")</f>
        <v xml:space="preserve"> НКНД 20-25.80, Л</v>
      </c>
      <c r="M1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длина=800 мм, глубина=239 мм</v>
      </c>
      <c r="N187" s="2">
        <v>50</v>
      </c>
      <c r="O187" s="3" t="s">
        <v>1</v>
      </c>
      <c r="P187" s="5">
        <v>0</v>
      </c>
      <c r="Q187" s="24" t="s">
        <v>225</v>
      </c>
    </row>
    <row r="188" spans="1:17" ht="15" customHeight="1" x14ac:dyDescent="0.25">
      <c r="A188" s="9" t="str">
        <f t="shared" si="2"/>
        <v>Коралл,  НКНД 20-25.90 с алюминиевой решеткой</v>
      </c>
      <c r="B188" s="9" t="s">
        <v>226</v>
      </c>
      <c r="C188" s="6" t="s">
        <v>0</v>
      </c>
      <c r="D188" s="4" t="s">
        <v>181</v>
      </c>
      <c r="E188" s="27">
        <v>250</v>
      </c>
      <c r="F188" s="2">
        <v>239</v>
      </c>
      <c r="G188" s="2">
        <v>900</v>
      </c>
      <c r="H188" s="1" t="s">
        <v>4</v>
      </c>
      <c r="I188" s="41">
        <v>2257.6</v>
      </c>
      <c r="J188" s="29">
        <v>1824.1408000000001</v>
      </c>
      <c r="K188" s="34">
        <v>1417.7728</v>
      </c>
      <c r="L188" s="14" t="str">
        <f>_xlfn.CONCAT(Таблица1[[#This Row],[ADSK_Код изделия'#'#OTHER'#'#]],", Л")</f>
        <v xml:space="preserve"> НКНД 20-25.90, Л</v>
      </c>
      <c r="M1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длина=900 мм, глубина=239 мм</v>
      </c>
      <c r="N188" s="2">
        <v>50</v>
      </c>
      <c r="O188" s="3" t="s">
        <v>1</v>
      </c>
      <c r="P188" s="5">
        <v>0</v>
      </c>
      <c r="Q188" s="24" t="s">
        <v>225</v>
      </c>
    </row>
    <row r="189" spans="1:17" ht="15" customHeight="1" x14ac:dyDescent="0.25">
      <c r="A189" s="9" t="str">
        <f t="shared" si="2"/>
        <v>Коралл,  НКНД 20-25.100 с алюминиевой решеткой</v>
      </c>
      <c r="B189" s="9" t="s">
        <v>226</v>
      </c>
      <c r="C189" s="6" t="s">
        <v>0</v>
      </c>
      <c r="D189" s="4" t="s">
        <v>182</v>
      </c>
      <c r="E189" s="27">
        <v>250</v>
      </c>
      <c r="F189" s="2">
        <v>239</v>
      </c>
      <c r="G189" s="2">
        <v>1000</v>
      </c>
      <c r="H189" s="1" t="s">
        <v>4</v>
      </c>
      <c r="I189" s="41">
        <v>2589.6</v>
      </c>
      <c r="J189" s="29">
        <v>2092.3968</v>
      </c>
      <c r="K189" s="34">
        <v>1626.2687999999998</v>
      </c>
      <c r="L189" s="14" t="str">
        <f>_xlfn.CONCAT(Таблица1[[#This Row],[ADSK_Код изделия'#'#OTHER'#'#]],", Л")</f>
        <v xml:space="preserve"> НКНД 20-25.100, Л</v>
      </c>
      <c r="M1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длина=1000 мм, глубина=239 мм</v>
      </c>
      <c r="N189" s="2">
        <v>50</v>
      </c>
      <c r="O189" s="3" t="s">
        <v>1</v>
      </c>
      <c r="P189" s="5">
        <v>0</v>
      </c>
      <c r="Q189" s="24" t="s">
        <v>225</v>
      </c>
    </row>
    <row r="190" spans="1:17" ht="15" customHeight="1" x14ac:dyDescent="0.25">
      <c r="A190" s="9" t="str">
        <f t="shared" si="2"/>
        <v>Коралл,  НКНД 20-25.110 с алюминиевой решеткой</v>
      </c>
      <c r="B190" s="9" t="s">
        <v>226</v>
      </c>
      <c r="C190" s="6" t="s">
        <v>0</v>
      </c>
      <c r="D190" s="4" t="s">
        <v>183</v>
      </c>
      <c r="E190" s="27">
        <v>250</v>
      </c>
      <c r="F190" s="2">
        <v>239</v>
      </c>
      <c r="G190" s="2">
        <v>1100</v>
      </c>
      <c r="H190" s="1" t="s">
        <v>4</v>
      </c>
      <c r="I190" s="41">
        <v>2921.6000000000004</v>
      </c>
      <c r="J190" s="29">
        <v>2360.6528000000003</v>
      </c>
      <c r="K190" s="34">
        <v>1834.7648000000002</v>
      </c>
      <c r="L190" s="14" t="str">
        <f>_xlfn.CONCAT(Таблица1[[#This Row],[ADSK_Код изделия'#'#OTHER'#'#]],", Л")</f>
        <v xml:space="preserve"> НКНД 20-25.110, Л</v>
      </c>
      <c r="M1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длина=1100 мм, глубина=239 мм</v>
      </c>
      <c r="N190" s="2">
        <v>50</v>
      </c>
      <c r="O190" s="3" t="s">
        <v>1</v>
      </c>
      <c r="P190" s="5">
        <v>0</v>
      </c>
      <c r="Q190" s="24" t="s">
        <v>225</v>
      </c>
    </row>
    <row r="191" spans="1:17" ht="15" customHeight="1" x14ac:dyDescent="0.25">
      <c r="A191" s="9" t="str">
        <f t="shared" si="2"/>
        <v>Коралл,  НКНД 20-25.120 с алюминиевой решеткой</v>
      </c>
      <c r="B191" s="9" t="s">
        <v>226</v>
      </c>
      <c r="C191" s="6" t="s">
        <v>0</v>
      </c>
      <c r="D191" s="4" t="s">
        <v>184</v>
      </c>
      <c r="E191" s="27">
        <v>250</v>
      </c>
      <c r="F191" s="2">
        <v>239</v>
      </c>
      <c r="G191" s="2">
        <v>1350</v>
      </c>
      <c r="H191" s="1" t="s">
        <v>4</v>
      </c>
      <c r="I191" s="41">
        <v>3253.6</v>
      </c>
      <c r="J191" s="29">
        <v>2628.9088000000002</v>
      </c>
      <c r="K191" s="34">
        <v>2043.2608</v>
      </c>
      <c r="L191" s="14" t="str">
        <f>_xlfn.CONCAT(Таблица1[[#This Row],[ADSK_Код изделия'#'#OTHER'#'#]],", Л")</f>
        <v xml:space="preserve"> НКНД 20-25.120, Л</v>
      </c>
      <c r="M1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длина=1350 мм, глубина=239 мм</v>
      </c>
      <c r="N191" s="2">
        <v>50</v>
      </c>
      <c r="O191" s="3" t="s">
        <v>1</v>
      </c>
      <c r="P191" s="5">
        <v>0</v>
      </c>
      <c r="Q191" s="24" t="s">
        <v>225</v>
      </c>
    </row>
    <row r="192" spans="1:17" ht="15" customHeight="1" x14ac:dyDescent="0.25">
      <c r="A192" s="9" t="str">
        <f t="shared" si="2"/>
        <v>Коралл,  НКНД 20-25.130 с алюминиевой решеткой</v>
      </c>
      <c r="B192" s="9" t="s">
        <v>226</v>
      </c>
      <c r="C192" s="6" t="s">
        <v>0</v>
      </c>
      <c r="D192" s="4" t="s">
        <v>185</v>
      </c>
      <c r="E192" s="27">
        <v>250</v>
      </c>
      <c r="F192" s="2">
        <v>239</v>
      </c>
      <c r="G192" s="2">
        <v>1300</v>
      </c>
      <c r="H192" s="1" t="s">
        <v>4</v>
      </c>
      <c r="I192" s="41">
        <v>3585.6</v>
      </c>
      <c r="J192" s="29">
        <v>2897.1648</v>
      </c>
      <c r="K192" s="34">
        <v>2251.7568000000001</v>
      </c>
      <c r="L192" s="14" t="str">
        <f>_xlfn.CONCAT(Таблица1[[#This Row],[ADSK_Код изделия'#'#OTHER'#'#]],", Л")</f>
        <v xml:space="preserve"> НКНД 20-25.130, Л</v>
      </c>
      <c r="M1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длина=1300 мм, глубина=239 мм</v>
      </c>
      <c r="N192" s="2">
        <v>50</v>
      </c>
      <c r="O192" s="3" t="s">
        <v>1</v>
      </c>
      <c r="P192" s="5">
        <v>0</v>
      </c>
      <c r="Q192" s="24" t="s">
        <v>225</v>
      </c>
    </row>
    <row r="193" spans="1:17" ht="15" customHeight="1" x14ac:dyDescent="0.25">
      <c r="A193" s="9" t="str">
        <f t="shared" si="2"/>
        <v>Коралл,  НКНД 20-25.140 с алюминиевой решеткой</v>
      </c>
      <c r="B193" s="9" t="s">
        <v>226</v>
      </c>
      <c r="C193" s="6" t="s">
        <v>0</v>
      </c>
      <c r="D193" s="4" t="s">
        <v>186</v>
      </c>
      <c r="E193" s="27">
        <v>250</v>
      </c>
      <c r="F193" s="2">
        <v>239</v>
      </c>
      <c r="G193" s="2">
        <v>1400</v>
      </c>
      <c r="H193" s="1" t="s">
        <v>4</v>
      </c>
      <c r="I193" s="41">
        <v>3917.6000000000004</v>
      </c>
      <c r="J193" s="29">
        <v>3165.4208000000003</v>
      </c>
      <c r="K193" s="34">
        <v>2460.2528000000002</v>
      </c>
      <c r="L193" s="14" t="str">
        <f>_xlfn.CONCAT(Таблица1[[#This Row],[ADSK_Код изделия'#'#OTHER'#'#]],", Л")</f>
        <v xml:space="preserve"> НКНД 20-25.140, Л</v>
      </c>
      <c r="M1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длина=1400 мм, глубина=239 мм</v>
      </c>
      <c r="N193" s="2">
        <v>50</v>
      </c>
      <c r="O193" s="3" t="s">
        <v>1</v>
      </c>
      <c r="P193" s="5">
        <v>0</v>
      </c>
      <c r="Q193" s="24" t="s">
        <v>225</v>
      </c>
    </row>
    <row r="194" spans="1:17" ht="15" customHeight="1" x14ac:dyDescent="0.25">
      <c r="A194" s="9" t="str">
        <f t="shared" ref="A194:A209" si="3">CONCATENATE(C194,", ",D194)&amp;" с алюминиевой решеткой"</f>
        <v>Коралл,  НКНД 20-25.150 с алюминиевой решеткой</v>
      </c>
      <c r="B194" s="9" t="s">
        <v>226</v>
      </c>
      <c r="C194" s="6" t="s">
        <v>0</v>
      </c>
      <c r="D194" s="4" t="s">
        <v>218</v>
      </c>
      <c r="E194" s="27">
        <v>250</v>
      </c>
      <c r="F194" s="2">
        <v>239</v>
      </c>
      <c r="G194" s="2">
        <v>1500</v>
      </c>
      <c r="H194" s="1" t="s">
        <v>4</v>
      </c>
      <c r="I194" s="41">
        <v>4249.6000000000004</v>
      </c>
      <c r="J194" s="29">
        <v>3433.6768000000002</v>
      </c>
      <c r="K194" s="34">
        <v>2668.7487999999998</v>
      </c>
      <c r="L194" s="14" t="str">
        <f>_xlfn.CONCAT(Таблица1[[#This Row],[ADSK_Код изделия'#'#OTHER'#'#]],", Л")</f>
        <v xml:space="preserve"> НКНД 20-25.150, Л</v>
      </c>
      <c r="M1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длина=1500 мм, глубина=239 мм</v>
      </c>
      <c r="N194" s="2">
        <v>50</v>
      </c>
      <c r="O194" s="3" t="s">
        <v>1</v>
      </c>
      <c r="P194" s="5">
        <v>0</v>
      </c>
      <c r="Q194" s="24" t="s">
        <v>225</v>
      </c>
    </row>
    <row r="195" spans="1:17" ht="15" customHeight="1" x14ac:dyDescent="0.25">
      <c r="A195" s="9" t="str">
        <f t="shared" si="3"/>
        <v>Коралл,  НКНД 20-25.160 с алюминиевой решеткой</v>
      </c>
      <c r="B195" s="9" t="s">
        <v>226</v>
      </c>
      <c r="C195" s="6" t="s">
        <v>0</v>
      </c>
      <c r="D195" s="4" t="s">
        <v>187</v>
      </c>
      <c r="E195" s="27">
        <v>250</v>
      </c>
      <c r="F195" s="2">
        <v>239</v>
      </c>
      <c r="G195" s="2">
        <v>1600</v>
      </c>
      <c r="H195" s="1" t="s">
        <v>4</v>
      </c>
      <c r="I195" s="41">
        <v>4581.5999999999995</v>
      </c>
      <c r="J195" s="29">
        <v>3701.9328</v>
      </c>
      <c r="K195" s="34">
        <v>2877.2447999999999</v>
      </c>
      <c r="L195" s="14" t="str">
        <f>_xlfn.CONCAT(Таблица1[[#This Row],[ADSK_Код изделия'#'#OTHER'#'#]],", Л")</f>
        <v xml:space="preserve"> НКНД 20-25.160, Л</v>
      </c>
      <c r="M1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длина=1600 мм, глубина=239 мм</v>
      </c>
      <c r="N195" s="2">
        <v>50</v>
      </c>
      <c r="O195" s="3" t="s">
        <v>1</v>
      </c>
      <c r="P195" s="5">
        <v>0</v>
      </c>
      <c r="Q195" s="24" t="s">
        <v>225</v>
      </c>
    </row>
    <row r="196" spans="1:17" ht="15" customHeight="1" x14ac:dyDescent="0.25">
      <c r="A196" s="9" t="str">
        <f t="shared" si="3"/>
        <v>Коралл,  НКНД 20-25.170 с алюминиевой решеткой</v>
      </c>
      <c r="B196" s="9" t="s">
        <v>226</v>
      </c>
      <c r="C196" s="6" t="s">
        <v>0</v>
      </c>
      <c r="D196" s="4" t="s">
        <v>188</v>
      </c>
      <c r="E196" s="27">
        <v>250</v>
      </c>
      <c r="F196" s="2">
        <v>239</v>
      </c>
      <c r="G196" s="2">
        <v>1700</v>
      </c>
      <c r="H196" s="1" t="s">
        <v>4</v>
      </c>
      <c r="I196" s="41">
        <v>4913.5999999999995</v>
      </c>
      <c r="J196" s="29">
        <v>3970.1887999999999</v>
      </c>
      <c r="K196" s="34">
        <v>3085.7408</v>
      </c>
      <c r="L196" s="14" t="str">
        <f>_xlfn.CONCAT(Таблица1[[#This Row],[ADSK_Код изделия'#'#OTHER'#'#]],", Л")</f>
        <v xml:space="preserve"> НКНД 20-25.170, Л</v>
      </c>
      <c r="M1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длина=1700 мм, глубина=239 мм</v>
      </c>
      <c r="N196" s="2">
        <v>50</v>
      </c>
      <c r="O196" s="3" t="s">
        <v>1</v>
      </c>
      <c r="P196" s="5">
        <v>0</v>
      </c>
      <c r="Q196" s="24" t="s">
        <v>225</v>
      </c>
    </row>
    <row r="197" spans="1:17" ht="15" customHeight="1" x14ac:dyDescent="0.25">
      <c r="A197" s="9" t="str">
        <f t="shared" si="3"/>
        <v>Коралл,  НКНД 20-25.180 с алюминиевой решеткой</v>
      </c>
      <c r="B197" s="9" t="s">
        <v>226</v>
      </c>
      <c r="C197" s="6" t="s">
        <v>0</v>
      </c>
      <c r="D197" s="4" t="s">
        <v>189</v>
      </c>
      <c r="E197" s="27">
        <v>250</v>
      </c>
      <c r="F197" s="2">
        <v>239</v>
      </c>
      <c r="G197" s="2">
        <v>1800</v>
      </c>
      <c r="H197" s="1" t="s">
        <v>4</v>
      </c>
      <c r="I197" s="41">
        <v>5245.6</v>
      </c>
      <c r="J197" s="29">
        <v>4238.4448000000011</v>
      </c>
      <c r="K197" s="34">
        <v>3294.2368000000001</v>
      </c>
      <c r="L197" s="14" t="str">
        <f>_xlfn.CONCAT(Таблица1[[#This Row],[ADSK_Код изделия'#'#OTHER'#'#]],", Л")</f>
        <v xml:space="preserve"> НКНД 20-25.180, Л</v>
      </c>
      <c r="M1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длина=1800 мм, глубина=239 мм</v>
      </c>
      <c r="N197" s="2">
        <v>50</v>
      </c>
      <c r="O197" s="3" t="s">
        <v>1</v>
      </c>
      <c r="P197" s="5">
        <v>0</v>
      </c>
      <c r="Q197" s="24" t="s">
        <v>225</v>
      </c>
    </row>
    <row r="198" spans="1:17" ht="15" customHeight="1" x14ac:dyDescent="0.25">
      <c r="A198" s="9" t="str">
        <f t="shared" si="3"/>
        <v>Коралл,  НКНД 20-25.190 с алюминиевой решеткой</v>
      </c>
      <c r="B198" s="9" t="s">
        <v>226</v>
      </c>
      <c r="C198" s="6" t="s">
        <v>0</v>
      </c>
      <c r="D198" s="4" t="s">
        <v>190</v>
      </c>
      <c r="E198" s="27">
        <v>250</v>
      </c>
      <c r="F198" s="2">
        <v>239</v>
      </c>
      <c r="G198" s="2">
        <v>1900</v>
      </c>
      <c r="H198" s="1" t="s">
        <v>4</v>
      </c>
      <c r="I198" s="41">
        <v>5577.6</v>
      </c>
      <c r="J198" s="29">
        <v>4506.7008000000005</v>
      </c>
      <c r="K198" s="34">
        <v>3502.7328000000002</v>
      </c>
      <c r="L198" s="14" t="str">
        <f>_xlfn.CONCAT(Таблица1[[#This Row],[ADSK_Код изделия'#'#OTHER'#'#]],", Л")</f>
        <v xml:space="preserve"> НКНД 20-25.190, Л</v>
      </c>
      <c r="M1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длина=1900 мм, глубина=239 мм</v>
      </c>
      <c r="N198" s="2">
        <v>50</v>
      </c>
      <c r="O198" s="3" t="s">
        <v>1</v>
      </c>
      <c r="P198" s="5">
        <v>0</v>
      </c>
      <c r="Q198" s="24" t="s">
        <v>225</v>
      </c>
    </row>
    <row r="199" spans="1:17" ht="15" customHeight="1" x14ac:dyDescent="0.25">
      <c r="A199" s="9" t="str">
        <f t="shared" si="3"/>
        <v>Коралл,  НКНД 20-25.200 с алюминиевой решеткой</v>
      </c>
      <c r="B199" s="9" t="s">
        <v>226</v>
      </c>
      <c r="C199" s="6" t="s">
        <v>0</v>
      </c>
      <c r="D199" s="4" t="s">
        <v>219</v>
      </c>
      <c r="E199" s="27">
        <v>250</v>
      </c>
      <c r="F199" s="2">
        <v>239</v>
      </c>
      <c r="G199" s="2">
        <v>2000</v>
      </c>
      <c r="H199" s="1" t="s">
        <v>4</v>
      </c>
      <c r="I199" s="41">
        <v>5909.6</v>
      </c>
      <c r="J199" s="29">
        <v>4774.9568000000008</v>
      </c>
      <c r="K199" s="34">
        <v>3711.2288000000003</v>
      </c>
      <c r="L199" s="14" t="str">
        <f>_xlfn.CONCAT(Таблица1[[#This Row],[ADSK_Код изделия'#'#OTHER'#'#]],", Л")</f>
        <v xml:space="preserve"> НКНД 20-25.200, Л</v>
      </c>
      <c r="M1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длина=2000 мм, глубина=239 мм</v>
      </c>
      <c r="N199" s="2">
        <v>50</v>
      </c>
      <c r="O199" s="3" t="s">
        <v>1</v>
      </c>
      <c r="P199" s="5">
        <v>0</v>
      </c>
      <c r="Q199" s="24" t="s">
        <v>225</v>
      </c>
    </row>
    <row r="200" spans="1:17" ht="15" customHeight="1" x14ac:dyDescent="0.25">
      <c r="A200" s="9" t="str">
        <f t="shared" si="3"/>
        <v>Коралл,  НКНД 20-25.210 с алюминиевой решеткой</v>
      </c>
      <c r="B200" s="9" t="s">
        <v>226</v>
      </c>
      <c r="C200" s="6" t="s">
        <v>0</v>
      </c>
      <c r="D200" s="4" t="s">
        <v>191</v>
      </c>
      <c r="E200" s="27">
        <v>250</v>
      </c>
      <c r="F200" s="2">
        <v>239</v>
      </c>
      <c r="G200" s="2">
        <v>2100</v>
      </c>
      <c r="H200" s="1" t="s">
        <v>4</v>
      </c>
      <c r="I200" s="41">
        <v>6241.6</v>
      </c>
      <c r="J200" s="29">
        <v>5043.2128000000002</v>
      </c>
      <c r="K200" s="34">
        <v>3919.7248</v>
      </c>
      <c r="L200" s="14" t="str">
        <f>_xlfn.CONCAT(Таблица1[[#This Row],[ADSK_Код изделия'#'#OTHER'#'#]],", Л")</f>
        <v xml:space="preserve"> НКНД 20-25.210, Л</v>
      </c>
      <c r="M2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длина=2100 мм, глубина=239 мм</v>
      </c>
      <c r="N200" s="2">
        <v>50</v>
      </c>
      <c r="O200" s="3" t="s">
        <v>1</v>
      </c>
      <c r="P200" s="5">
        <v>0</v>
      </c>
      <c r="Q200" s="24" t="s">
        <v>225</v>
      </c>
    </row>
    <row r="201" spans="1:17" ht="15" customHeight="1" x14ac:dyDescent="0.25">
      <c r="A201" s="9" t="str">
        <f t="shared" si="3"/>
        <v>Коралл,  НКНД 20-25.220 с алюминиевой решеткой</v>
      </c>
      <c r="B201" s="9" t="s">
        <v>226</v>
      </c>
      <c r="C201" s="6" t="s">
        <v>0</v>
      </c>
      <c r="D201" s="4" t="s">
        <v>192</v>
      </c>
      <c r="E201" s="27">
        <v>250</v>
      </c>
      <c r="F201" s="2">
        <v>239</v>
      </c>
      <c r="G201" s="2">
        <v>2350</v>
      </c>
      <c r="H201" s="1" t="s">
        <v>4</v>
      </c>
      <c r="I201" s="41">
        <v>6573.5999999999995</v>
      </c>
      <c r="J201" s="29">
        <v>5311.4688000000006</v>
      </c>
      <c r="K201" s="34">
        <v>4128.2208000000001</v>
      </c>
      <c r="L201" s="14" t="str">
        <f>_xlfn.CONCAT(Таблица1[[#This Row],[ADSK_Код изделия'#'#OTHER'#'#]],", Л")</f>
        <v xml:space="preserve"> НКНД 20-25.220, Л</v>
      </c>
      <c r="M2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длина=2350 мм, глубина=239 мм</v>
      </c>
      <c r="N201" s="2">
        <v>50</v>
      </c>
      <c r="O201" s="3" t="s">
        <v>1</v>
      </c>
      <c r="P201" s="5">
        <v>0</v>
      </c>
      <c r="Q201" s="24" t="s">
        <v>225</v>
      </c>
    </row>
    <row r="202" spans="1:17" ht="15" customHeight="1" x14ac:dyDescent="0.25">
      <c r="A202" s="9" t="str">
        <f t="shared" si="3"/>
        <v>Коралл,  НКНД 20-25.230 с алюминиевой решеткой</v>
      </c>
      <c r="B202" s="9" t="s">
        <v>226</v>
      </c>
      <c r="C202" s="6" t="s">
        <v>0</v>
      </c>
      <c r="D202" s="4" t="s">
        <v>193</v>
      </c>
      <c r="E202" s="27">
        <v>250</v>
      </c>
      <c r="F202" s="2">
        <v>239</v>
      </c>
      <c r="G202" s="2">
        <v>2300</v>
      </c>
      <c r="H202" s="1" t="s">
        <v>4</v>
      </c>
      <c r="I202" s="41">
        <v>6905.5999999999995</v>
      </c>
      <c r="J202" s="29">
        <v>5579.7248</v>
      </c>
      <c r="K202" s="34">
        <v>4336.7167999999992</v>
      </c>
      <c r="L202" s="14" t="str">
        <f>_xlfn.CONCAT(Таблица1[[#This Row],[ADSK_Код изделия'#'#OTHER'#'#]],", Л")</f>
        <v xml:space="preserve"> НКНД 20-25.230, Л</v>
      </c>
      <c r="M2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длина=2300 мм, глубина=239 мм</v>
      </c>
      <c r="N202" s="2">
        <v>50</v>
      </c>
      <c r="O202" s="3" t="s">
        <v>1</v>
      </c>
      <c r="P202" s="5">
        <v>0</v>
      </c>
      <c r="Q202" s="24" t="s">
        <v>225</v>
      </c>
    </row>
    <row r="203" spans="1:17" ht="15" customHeight="1" x14ac:dyDescent="0.25">
      <c r="A203" s="9" t="str">
        <f t="shared" si="3"/>
        <v>Коралл,  НКНД 20-25.240 с алюминиевой решеткой</v>
      </c>
      <c r="B203" s="9" t="s">
        <v>226</v>
      </c>
      <c r="C203" s="6" t="s">
        <v>0</v>
      </c>
      <c r="D203" s="4" t="s">
        <v>194</v>
      </c>
      <c r="E203" s="27">
        <v>250</v>
      </c>
      <c r="F203" s="2">
        <v>239</v>
      </c>
      <c r="G203" s="2">
        <v>2400</v>
      </c>
      <c r="H203" s="1" t="s">
        <v>4</v>
      </c>
      <c r="I203" s="41">
        <v>7237.6</v>
      </c>
      <c r="J203" s="29">
        <v>5847.9808000000012</v>
      </c>
      <c r="K203" s="34">
        <v>4545.2128000000012</v>
      </c>
      <c r="L203" s="14" t="str">
        <f>_xlfn.CONCAT(Таблица1[[#This Row],[ADSK_Код изделия'#'#OTHER'#'#]],", Л")</f>
        <v xml:space="preserve"> НКНД 20-25.240, Л</v>
      </c>
      <c r="M2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длина=2400 мм, глубина=239 мм</v>
      </c>
      <c r="N203" s="2">
        <v>50</v>
      </c>
      <c r="O203" s="3" t="s">
        <v>1</v>
      </c>
      <c r="P203" s="5">
        <v>0</v>
      </c>
      <c r="Q203" s="24" t="s">
        <v>225</v>
      </c>
    </row>
    <row r="204" spans="1:17" ht="15" customHeight="1" x14ac:dyDescent="0.25">
      <c r="A204" s="9" t="str">
        <f t="shared" si="3"/>
        <v>Коралл,  НКНД 20-25.250 с алюминиевой решеткой</v>
      </c>
      <c r="B204" s="9" t="s">
        <v>226</v>
      </c>
      <c r="C204" s="6" t="s">
        <v>0</v>
      </c>
      <c r="D204" s="4" t="s">
        <v>220</v>
      </c>
      <c r="E204" s="27">
        <v>250</v>
      </c>
      <c r="F204" s="2">
        <v>239</v>
      </c>
      <c r="G204" s="2">
        <v>2500</v>
      </c>
      <c r="H204" s="1" t="s">
        <v>4</v>
      </c>
      <c r="I204" s="41">
        <v>7569.6</v>
      </c>
      <c r="J204" s="29">
        <v>6116.2368000000006</v>
      </c>
      <c r="K204" s="34">
        <v>4753.7088000000003</v>
      </c>
      <c r="L204" s="14" t="str">
        <f>_xlfn.CONCAT(Таблица1[[#This Row],[ADSK_Код изделия'#'#OTHER'#'#]],", Л")</f>
        <v xml:space="preserve"> НКНД 20-25.250, Л</v>
      </c>
      <c r="M2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длина=2500 мм, глубина=239 мм</v>
      </c>
      <c r="N204" s="2">
        <v>50</v>
      </c>
      <c r="O204" s="3" t="s">
        <v>1</v>
      </c>
      <c r="P204" s="5">
        <v>0</v>
      </c>
      <c r="Q204" s="24" t="s">
        <v>225</v>
      </c>
    </row>
    <row r="205" spans="1:17" ht="15" customHeight="1" x14ac:dyDescent="0.25">
      <c r="A205" s="9" t="str">
        <f t="shared" si="3"/>
        <v>Коралл,  НКНД 20-25.260 с алюминиевой решеткой</v>
      </c>
      <c r="B205" s="9" t="s">
        <v>226</v>
      </c>
      <c r="C205" s="6" t="s">
        <v>0</v>
      </c>
      <c r="D205" s="4" t="s">
        <v>195</v>
      </c>
      <c r="E205" s="27">
        <v>250</v>
      </c>
      <c r="F205" s="2">
        <v>239</v>
      </c>
      <c r="G205" s="2">
        <v>2600</v>
      </c>
      <c r="H205" s="1" t="s">
        <v>4</v>
      </c>
      <c r="I205" s="41">
        <v>7901.6</v>
      </c>
      <c r="J205" s="29">
        <v>6384.4928</v>
      </c>
      <c r="K205" s="34">
        <v>4962.2048000000004</v>
      </c>
      <c r="L205" s="14" t="str">
        <f>_xlfn.CONCAT(Таблица1[[#This Row],[ADSK_Код изделия'#'#OTHER'#'#]],", Л")</f>
        <v xml:space="preserve"> НКНД 20-25.260, Л</v>
      </c>
      <c r="M2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длина=2600 мм, глубина=239 мм</v>
      </c>
      <c r="N205" s="2">
        <v>50</v>
      </c>
      <c r="O205" s="3" t="s">
        <v>1</v>
      </c>
      <c r="P205" s="5">
        <v>0</v>
      </c>
      <c r="Q205" s="24" t="s">
        <v>225</v>
      </c>
    </row>
    <row r="206" spans="1:17" ht="15" customHeight="1" x14ac:dyDescent="0.25">
      <c r="A206" s="9" t="str">
        <f t="shared" si="3"/>
        <v>Коралл,  НКНД 20-25.270 с алюминиевой решеткой</v>
      </c>
      <c r="B206" s="9" t="s">
        <v>226</v>
      </c>
      <c r="C206" s="6" t="s">
        <v>0</v>
      </c>
      <c r="D206" s="4" t="s">
        <v>196</v>
      </c>
      <c r="E206" s="27">
        <v>250</v>
      </c>
      <c r="F206" s="2">
        <v>239</v>
      </c>
      <c r="G206" s="2">
        <v>2700</v>
      </c>
      <c r="H206" s="1" t="s">
        <v>4</v>
      </c>
      <c r="I206" s="41">
        <v>8233.6</v>
      </c>
      <c r="J206" s="29">
        <v>6652.7488000000012</v>
      </c>
      <c r="K206" s="34">
        <v>5170.7008000000005</v>
      </c>
      <c r="L206" s="14" t="str">
        <f>_xlfn.CONCAT(Таблица1[[#This Row],[ADSK_Код изделия'#'#OTHER'#'#]],", Л")</f>
        <v xml:space="preserve"> НКНД 20-25.270, Л</v>
      </c>
      <c r="M2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длина=2700 мм, глубина=239 мм</v>
      </c>
      <c r="N206" s="2">
        <v>50</v>
      </c>
      <c r="O206" s="3" t="s">
        <v>1</v>
      </c>
      <c r="P206" s="5">
        <v>0</v>
      </c>
      <c r="Q206" s="24" t="s">
        <v>225</v>
      </c>
    </row>
    <row r="207" spans="1:17" ht="15" customHeight="1" x14ac:dyDescent="0.25">
      <c r="A207" s="9" t="str">
        <f t="shared" si="3"/>
        <v>Коралл,  НКНД 20-25.280 с алюминиевой решеткой</v>
      </c>
      <c r="B207" s="9" t="s">
        <v>226</v>
      </c>
      <c r="C207" s="6" t="s">
        <v>0</v>
      </c>
      <c r="D207" s="4" t="s">
        <v>197</v>
      </c>
      <c r="E207" s="27">
        <v>250</v>
      </c>
      <c r="F207" s="2">
        <v>239</v>
      </c>
      <c r="G207" s="2">
        <v>2800</v>
      </c>
      <c r="H207" s="1" t="s">
        <v>4</v>
      </c>
      <c r="I207" s="41">
        <v>8565.6</v>
      </c>
      <c r="J207" s="29">
        <v>6921.0048000000006</v>
      </c>
      <c r="K207" s="34">
        <v>5379.1967999999997</v>
      </c>
      <c r="L207" s="14" t="str">
        <f>_xlfn.CONCAT(Таблица1[[#This Row],[ADSK_Код изделия'#'#OTHER'#'#]],", Л")</f>
        <v xml:space="preserve"> НКНД 20-25.280, Л</v>
      </c>
      <c r="M2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длина=2800 мм, глубина=239 мм</v>
      </c>
      <c r="N207" s="2">
        <v>50</v>
      </c>
      <c r="O207" s="3" t="s">
        <v>1</v>
      </c>
      <c r="P207" s="5">
        <v>0</v>
      </c>
      <c r="Q207" s="24" t="s">
        <v>225</v>
      </c>
    </row>
    <row r="208" spans="1:17" ht="15" customHeight="1" x14ac:dyDescent="0.25">
      <c r="A208" s="9" t="str">
        <f t="shared" si="3"/>
        <v>Коралл,  НКНД 20-25.290 с алюминиевой решеткой</v>
      </c>
      <c r="B208" s="9" t="s">
        <v>226</v>
      </c>
      <c r="C208" s="6" t="s">
        <v>0</v>
      </c>
      <c r="D208" s="4" t="s">
        <v>198</v>
      </c>
      <c r="E208" s="27">
        <v>250</v>
      </c>
      <c r="F208" s="2">
        <v>239</v>
      </c>
      <c r="G208" s="2">
        <v>2900</v>
      </c>
      <c r="H208" s="1" t="s">
        <v>4</v>
      </c>
      <c r="I208" s="41">
        <v>8897.6</v>
      </c>
      <c r="J208" s="29">
        <v>7189.2608000000009</v>
      </c>
      <c r="K208" s="34">
        <v>5587.6927999999998</v>
      </c>
      <c r="L208" s="14" t="str">
        <f>_xlfn.CONCAT(Таблица1[[#This Row],[ADSK_Код изделия'#'#OTHER'#'#]],", Л")</f>
        <v xml:space="preserve"> НКНД 20-25.290, Л</v>
      </c>
      <c r="M2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длина=2900 мм, глубина=239 мм</v>
      </c>
      <c r="N208" s="2">
        <v>50</v>
      </c>
      <c r="O208" s="3" t="s">
        <v>1</v>
      </c>
      <c r="P208" s="5">
        <v>0</v>
      </c>
      <c r="Q208" s="24" t="s">
        <v>225</v>
      </c>
    </row>
    <row r="209" spans="1:17" ht="15" customHeight="1" thickBot="1" x14ac:dyDescent="0.3">
      <c r="A209" s="9" t="str">
        <f t="shared" si="3"/>
        <v>Коралл,  НКНД 20-25.300 с алюминиевой решеткой</v>
      </c>
      <c r="B209" s="9" t="s">
        <v>226</v>
      </c>
      <c r="C209" s="6" t="s">
        <v>0</v>
      </c>
      <c r="D209" s="4" t="s">
        <v>199</v>
      </c>
      <c r="E209" s="27">
        <v>250</v>
      </c>
      <c r="F209" s="2">
        <v>239</v>
      </c>
      <c r="G209" s="2">
        <v>3000</v>
      </c>
      <c r="H209" s="1" t="s">
        <v>4</v>
      </c>
      <c r="I209" s="40">
        <v>9229.6</v>
      </c>
      <c r="J209" s="31">
        <v>7457.5168000000003</v>
      </c>
      <c r="K209" s="35">
        <v>5796.1887999999999</v>
      </c>
      <c r="L209" s="14" t="str">
        <f>_xlfn.CONCAT(Таблица1[[#This Row],[ADSK_Код изделия'#'#OTHER'#'#]],", Л")</f>
        <v xml:space="preserve"> НКНД 20-25.300, Л</v>
      </c>
      <c r="M2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Настенный. Подключение боковое. Левое. Высота=250 мм, длина=3000 мм, глубина=239 мм</v>
      </c>
      <c r="N209" s="2">
        <v>50</v>
      </c>
      <c r="O209" s="3" t="s">
        <v>1</v>
      </c>
      <c r="P209" s="5">
        <v>0</v>
      </c>
      <c r="Q209" s="24" t="s">
        <v>225</v>
      </c>
    </row>
    <row r="210" spans="1:17" s="9" customFormat="1" ht="15" customHeight="1" x14ac:dyDescent="0.25">
      <c r="A210" s="15" t="str">
        <f>CONCATENATE(C210,", ",D210)&amp;" со стальной решеткой"</f>
        <v>Коралл,  НКН 05-08.50 со стальной решеткой</v>
      </c>
      <c r="B210" s="15" t="s">
        <v>227</v>
      </c>
      <c r="C210" s="6" t="s">
        <v>0</v>
      </c>
      <c r="D210" s="10" t="s">
        <v>3</v>
      </c>
      <c r="E210" s="27">
        <v>80</v>
      </c>
      <c r="F210" s="2">
        <v>139</v>
      </c>
      <c r="G210" s="2">
        <v>500</v>
      </c>
      <c r="H210" s="1" t="s">
        <v>4</v>
      </c>
      <c r="I210" s="41">
        <v>254.66</v>
      </c>
      <c r="J210" s="14">
        <v>207.80256</v>
      </c>
      <c r="K210" s="30">
        <v>163.23705999999999</v>
      </c>
      <c r="L210" s="14" t="str">
        <f>_xlfn.CONCAT(Таблица1[[#This Row],[ADSK_Код изделия'#'#OTHER'#'#]],", Л")</f>
        <v xml:space="preserve"> НКН 05-08.50, Л</v>
      </c>
      <c r="M2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длина=500 мм, глубина=139 мм</v>
      </c>
      <c r="N210" s="2">
        <v>50</v>
      </c>
      <c r="O210" s="3" t="s">
        <v>1</v>
      </c>
      <c r="P210" s="5">
        <v>0</v>
      </c>
      <c r="Q210" s="24" t="s">
        <v>225</v>
      </c>
    </row>
    <row r="211" spans="1:17" s="9" customFormat="1" ht="15" customHeight="1" x14ac:dyDescent="0.25">
      <c r="A211" s="15" t="str">
        <f t="shared" ref="A211:A274" si="4">CONCATENATE(C211,", ",D211)&amp;" со стальной решеткой"</f>
        <v>Коралл,  НКН 05-08.60 со стальной решеткой</v>
      </c>
      <c r="B211" s="15" t="s">
        <v>227</v>
      </c>
      <c r="C211" s="6" t="s">
        <v>0</v>
      </c>
      <c r="D211" s="10" t="s">
        <v>5</v>
      </c>
      <c r="E211" s="27">
        <v>80</v>
      </c>
      <c r="F211" s="2">
        <v>139</v>
      </c>
      <c r="G211" s="2">
        <v>600</v>
      </c>
      <c r="H211" s="1" t="s">
        <v>4</v>
      </c>
      <c r="I211" s="39">
        <v>345.61</v>
      </c>
      <c r="J211" s="14">
        <v>282.01776000000001</v>
      </c>
      <c r="K211" s="30">
        <v>221.53601000000003</v>
      </c>
      <c r="L211" s="14" t="str">
        <f>_xlfn.CONCAT(Таблица1[[#This Row],[ADSK_Код изделия'#'#OTHER'#'#]],", Л")</f>
        <v xml:space="preserve"> НКН 05-08.60, Л</v>
      </c>
      <c r="M2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длина=600 мм, глубина=139 мм</v>
      </c>
      <c r="N211" s="2">
        <v>50</v>
      </c>
      <c r="O211" s="3" t="s">
        <v>1</v>
      </c>
      <c r="P211" s="5">
        <v>0</v>
      </c>
      <c r="Q211" s="24" t="s">
        <v>225</v>
      </c>
    </row>
    <row r="212" spans="1:17" s="9" customFormat="1" ht="15" customHeight="1" x14ac:dyDescent="0.25">
      <c r="A212" s="15" t="str">
        <f t="shared" si="4"/>
        <v>Коралл,  НКН 05-08.70 со стальной решеткой</v>
      </c>
      <c r="B212" s="15" t="s">
        <v>227</v>
      </c>
      <c r="C212" s="6" t="s">
        <v>0</v>
      </c>
      <c r="D212" s="10" t="s">
        <v>6</v>
      </c>
      <c r="E212" s="27">
        <v>80</v>
      </c>
      <c r="F212" s="2">
        <v>139</v>
      </c>
      <c r="G212" s="2">
        <v>700</v>
      </c>
      <c r="H212" s="1" t="s">
        <v>4</v>
      </c>
      <c r="I212" s="39">
        <v>436.55999999999995</v>
      </c>
      <c r="J212" s="14">
        <v>356.23295999999993</v>
      </c>
      <c r="K212" s="30">
        <v>279.83495999999997</v>
      </c>
      <c r="L212" s="14" t="str">
        <f>_xlfn.CONCAT(Таблица1[[#This Row],[ADSK_Код изделия'#'#OTHER'#'#]],", Л")</f>
        <v xml:space="preserve"> НКН 05-08.70, Л</v>
      </c>
      <c r="M2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длина=700 мм, глубина=139 мм</v>
      </c>
      <c r="N212" s="2">
        <v>50</v>
      </c>
      <c r="O212" s="3" t="s">
        <v>1</v>
      </c>
      <c r="P212" s="5">
        <v>0</v>
      </c>
      <c r="Q212" s="24" t="s">
        <v>225</v>
      </c>
    </row>
    <row r="213" spans="1:17" s="9" customFormat="1" ht="15" customHeight="1" x14ac:dyDescent="0.25">
      <c r="A213" s="15" t="str">
        <f t="shared" si="4"/>
        <v>Коралл,  НКН 05-08.80 со стальной решеткой</v>
      </c>
      <c r="B213" s="15" t="s">
        <v>227</v>
      </c>
      <c r="C213" s="6" t="s">
        <v>0</v>
      </c>
      <c r="D213" s="10" t="s">
        <v>7</v>
      </c>
      <c r="E213" s="27">
        <v>80</v>
      </c>
      <c r="F213" s="2">
        <v>139</v>
      </c>
      <c r="G213" s="2">
        <v>800</v>
      </c>
      <c r="H213" s="1" t="s">
        <v>4</v>
      </c>
      <c r="I213" s="39">
        <v>527.51</v>
      </c>
      <c r="J213" s="14">
        <v>430.44816000000003</v>
      </c>
      <c r="K213" s="30">
        <v>338.13391000000001</v>
      </c>
      <c r="L213" s="14" t="str">
        <f>_xlfn.CONCAT(Таблица1[[#This Row],[ADSK_Код изделия'#'#OTHER'#'#]],", Л")</f>
        <v xml:space="preserve"> НКН 05-08.80, Л</v>
      </c>
      <c r="M2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длина=800 мм, глубина=139 мм</v>
      </c>
      <c r="N213" s="2">
        <v>50</v>
      </c>
      <c r="O213" s="3" t="s">
        <v>1</v>
      </c>
      <c r="P213" s="5">
        <v>0</v>
      </c>
      <c r="Q213" s="24" t="s">
        <v>225</v>
      </c>
    </row>
    <row r="214" spans="1:17" s="9" customFormat="1" ht="15" customHeight="1" x14ac:dyDescent="0.25">
      <c r="A214" s="15" t="str">
        <f t="shared" si="4"/>
        <v>Коралл,  НКН 05-08.90 со стальной решеткой</v>
      </c>
      <c r="B214" s="15" t="s">
        <v>227</v>
      </c>
      <c r="C214" s="6" t="s">
        <v>0</v>
      </c>
      <c r="D214" s="10" t="s">
        <v>8</v>
      </c>
      <c r="E214" s="27">
        <v>80</v>
      </c>
      <c r="F214" s="2">
        <v>139</v>
      </c>
      <c r="G214" s="2">
        <v>900</v>
      </c>
      <c r="H214" s="1" t="s">
        <v>4</v>
      </c>
      <c r="I214" s="39">
        <v>618.46</v>
      </c>
      <c r="J214" s="14">
        <v>504.66336000000001</v>
      </c>
      <c r="K214" s="30">
        <v>396.43286000000001</v>
      </c>
      <c r="L214" s="14" t="str">
        <f>_xlfn.CONCAT(Таблица1[[#This Row],[ADSK_Код изделия'#'#OTHER'#'#]],", Л")</f>
        <v xml:space="preserve"> НКН 05-08.90, Л</v>
      </c>
      <c r="M2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длина=900 мм, глубина=139 мм</v>
      </c>
      <c r="N214" s="2">
        <v>50</v>
      </c>
      <c r="O214" s="3" t="s">
        <v>1</v>
      </c>
      <c r="P214" s="5">
        <v>0</v>
      </c>
      <c r="Q214" s="24" t="s">
        <v>225</v>
      </c>
    </row>
    <row r="215" spans="1:17" s="9" customFormat="1" ht="15" customHeight="1" x14ac:dyDescent="0.25">
      <c r="A215" s="15" t="str">
        <f t="shared" si="4"/>
        <v>Коралл,  НКН 05-08.100 со стальной решеткой</v>
      </c>
      <c r="B215" s="15" t="s">
        <v>227</v>
      </c>
      <c r="C215" s="6" t="s">
        <v>0</v>
      </c>
      <c r="D215" s="10" t="s">
        <v>9</v>
      </c>
      <c r="E215" s="27">
        <v>80</v>
      </c>
      <c r="F215" s="2">
        <v>139</v>
      </c>
      <c r="G215" s="2">
        <v>1000</v>
      </c>
      <c r="H215" s="1" t="s">
        <v>4</v>
      </c>
      <c r="I215" s="39">
        <v>709.41</v>
      </c>
      <c r="J215" s="14">
        <v>578.87855999999988</v>
      </c>
      <c r="K215" s="30">
        <v>454.73181</v>
      </c>
      <c r="L215" s="14" t="str">
        <f>_xlfn.CONCAT(Таблица1[[#This Row],[ADSK_Код изделия'#'#OTHER'#'#]],", Л")</f>
        <v xml:space="preserve"> НКН 05-08.100, Л</v>
      </c>
      <c r="M2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длина=1000 мм, глубина=139 мм</v>
      </c>
      <c r="N215" s="2">
        <v>50</v>
      </c>
      <c r="O215" s="3" t="s">
        <v>1</v>
      </c>
      <c r="P215" s="5">
        <v>0</v>
      </c>
      <c r="Q215" s="24" t="s">
        <v>225</v>
      </c>
    </row>
    <row r="216" spans="1:17" s="9" customFormat="1" ht="15" customHeight="1" x14ac:dyDescent="0.25">
      <c r="A216" s="15" t="str">
        <f t="shared" si="4"/>
        <v>Коралл,  НКН 05-08.110 со стальной решеткой</v>
      </c>
      <c r="B216" s="15" t="s">
        <v>227</v>
      </c>
      <c r="C216" s="6" t="s">
        <v>0</v>
      </c>
      <c r="D216" s="10" t="s">
        <v>10</v>
      </c>
      <c r="E216" s="27">
        <v>80</v>
      </c>
      <c r="F216" s="2">
        <v>139</v>
      </c>
      <c r="G216" s="2">
        <v>1100</v>
      </c>
      <c r="H216" s="1" t="s">
        <v>4</v>
      </c>
      <c r="I216" s="39">
        <v>800.36</v>
      </c>
      <c r="J216" s="14">
        <v>653.09375999999997</v>
      </c>
      <c r="K216" s="30">
        <v>513.03075999999999</v>
      </c>
      <c r="L216" s="14" t="str">
        <f>_xlfn.CONCAT(Таблица1[[#This Row],[ADSK_Код изделия'#'#OTHER'#'#]],", Л")</f>
        <v xml:space="preserve"> НКН 05-08.110, Л</v>
      </c>
      <c r="M2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длина=1100 мм, глубина=139 мм</v>
      </c>
      <c r="N216" s="2">
        <v>50</v>
      </c>
      <c r="O216" s="3" t="s">
        <v>1</v>
      </c>
      <c r="P216" s="5">
        <v>0</v>
      </c>
      <c r="Q216" s="24" t="s">
        <v>225</v>
      </c>
    </row>
    <row r="217" spans="1:17" s="9" customFormat="1" ht="15" customHeight="1" x14ac:dyDescent="0.25">
      <c r="A217" s="15" t="str">
        <f t="shared" si="4"/>
        <v>Коралл,  НКН 05-08.120 со стальной решеткой</v>
      </c>
      <c r="B217" s="15" t="s">
        <v>227</v>
      </c>
      <c r="C217" s="6" t="s">
        <v>0</v>
      </c>
      <c r="D217" s="10" t="s">
        <v>11</v>
      </c>
      <c r="E217" s="27">
        <v>80</v>
      </c>
      <c r="F217" s="2">
        <v>139</v>
      </c>
      <c r="G217" s="2">
        <v>1200</v>
      </c>
      <c r="H217" s="1" t="s">
        <v>4</v>
      </c>
      <c r="I217" s="39">
        <v>891.31</v>
      </c>
      <c r="J217" s="14">
        <v>727.30895999999984</v>
      </c>
      <c r="K217" s="30">
        <v>571.32970999999998</v>
      </c>
      <c r="L217" s="14" t="str">
        <f>_xlfn.CONCAT(Таблица1[[#This Row],[ADSK_Код изделия'#'#OTHER'#'#]],", Л")</f>
        <v xml:space="preserve"> НКН 05-08.120, Л</v>
      </c>
      <c r="M2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длина=1200 мм, глубина=139 мм</v>
      </c>
      <c r="N217" s="2">
        <v>50</v>
      </c>
      <c r="O217" s="3" t="s">
        <v>1</v>
      </c>
      <c r="P217" s="5">
        <v>0</v>
      </c>
      <c r="Q217" s="24" t="s">
        <v>225</v>
      </c>
    </row>
    <row r="218" spans="1:17" s="9" customFormat="1" ht="15" customHeight="1" x14ac:dyDescent="0.25">
      <c r="A218" s="15" t="str">
        <f t="shared" si="4"/>
        <v>Коралл,  НКН 05-08.130 со стальной решеткой</v>
      </c>
      <c r="B218" s="15" t="s">
        <v>227</v>
      </c>
      <c r="C218" s="6" t="s">
        <v>0</v>
      </c>
      <c r="D218" s="10" t="s">
        <v>12</v>
      </c>
      <c r="E218" s="27">
        <v>80</v>
      </c>
      <c r="F218" s="2">
        <v>139</v>
      </c>
      <c r="G218" s="2">
        <v>1300</v>
      </c>
      <c r="H218" s="1" t="s">
        <v>4</v>
      </c>
      <c r="I218" s="39">
        <v>982.25999999999988</v>
      </c>
      <c r="J218" s="14">
        <v>801.52415999999994</v>
      </c>
      <c r="K218" s="30">
        <v>629.62865999999997</v>
      </c>
      <c r="L218" s="14" t="str">
        <f>_xlfn.CONCAT(Таблица1[[#This Row],[ADSK_Код изделия'#'#OTHER'#'#]],", Л")</f>
        <v xml:space="preserve"> НКН 05-08.130, Л</v>
      </c>
      <c r="M2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длина=1300 мм, глубина=139 мм</v>
      </c>
      <c r="N218" s="2">
        <v>50</v>
      </c>
      <c r="O218" s="3" t="s">
        <v>1</v>
      </c>
      <c r="P218" s="5">
        <v>0</v>
      </c>
      <c r="Q218" s="24" t="s">
        <v>225</v>
      </c>
    </row>
    <row r="219" spans="1:17" s="9" customFormat="1" ht="15" customHeight="1" x14ac:dyDescent="0.25">
      <c r="A219" s="15" t="str">
        <f t="shared" si="4"/>
        <v>Коралл,  НКН 05-08.140 со стальной решеткой</v>
      </c>
      <c r="B219" s="15" t="s">
        <v>227</v>
      </c>
      <c r="C219" s="6" t="s">
        <v>0</v>
      </c>
      <c r="D219" s="10" t="s">
        <v>13</v>
      </c>
      <c r="E219" s="27">
        <v>80</v>
      </c>
      <c r="F219" s="2">
        <v>139</v>
      </c>
      <c r="G219" s="2">
        <v>1400</v>
      </c>
      <c r="H219" s="1" t="s">
        <v>4</v>
      </c>
      <c r="I219" s="39">
        <v>1073.21</v>
      </c>
      <c r="J219" s="14">
        <v>875.73935999999992</v>
      </c>
      <c r="K219" s="30">
        <v>687.92761000000007</v>
      </c>
      <c r="L219" s="14" t="str">
        <f>_xlfn.CONCAT(Таблица1[[#This Row],[ADSK_Код изделия'#'#OTHER'#'#]],", Л")</f>
        <v xml:space="preserve"> НКН 05-08.140, Л</v>
      </c>
      <c r="M2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длина=1400 мм, глубина=139 мм</v>
      </c>
      <c r="N219" s="2">
        <v>50</v>
      </c>
      <c r="O219" s="3" t="s">
        <v>1</v>
      </c>
      <c r="P219" s="5">
        <v>0</v>
      </c>
      <c r="Q219" s="24" t="s">
        <v>225</v>
      </c>
    </row>
    <row r="220" spans="1:17" s="9" customFormat="1" ht="15" customHeight="1" x14ac:dyDescent="0.25">
      <c r="A220" s="15" t="str">
        <f t="shared" si="4"/>
        <v>Коралл,  НКН 05-08.150 со стальной решеткой</v>
      </c>
      <c r="B220" s="15" t="s">
        <v>227</v>
      </c>
      <c r="C220" s="6" t="s">
        <v>0</v>
      </c>
      <c r="D220" s="10" t="s">
        <v>14</v>
      </c>
      <c r="E220" s="27">
        <v>80</v>
      </c>
      <c r="F220" s="2">
        <v>139</v>
      </c>
      <c r="G220" s="2">
        <v>1500</v>
      </c>
      <c r="H220" s="1" t="s">
        <v>4</v>
      </c>
      <c r="I220" s="39">
        <v>1164.1599999999999</v>
      </c>
      <c r="J220" s="14">
        <v>949.95455999999979</v>
      </c>
      <c r="K220" s="30">
        <v>746.22655999999995</v>
      </c>
      <c r="L220" s="14" t="str">
        <f>_xlfn.CONCAT(Таблица1[[#This Row],[ADSK_Код изделия'#'#OTHER'#'#]],", Л")</f>
        <v xml:space="preserve"> НКН 05-08.150, Л</v>
      </c>
      <c r="M2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длина=1500 мм, глубина=139 мм</v>
      </c>
      <c r="N220" s="2">
        <v>50</v>
      </c>
      <c r="O220" s="3" t="s">
        <v>1</v>
      </c>
      <c r="P220" s="5">
        <v>0</v>
      </c>
      <c r="Q220" s="24" t="s">
        <v>225</v>
      </c>
    </row>
    <row r="221" spans="1:17" s="9" customFormat="1" ht="15" customHeight="1" x14ac:dyDescent="0.25">
      <c r="A221" s="15" t="str">
        <f t="shared" si="4"/>
        <v>Коралл,  НКН 05-08.160 со стальной решеткой</v>
      </c>
      <c r="B221" s="15" t="s">
        <v>227</v>
      </c>
      <c r="C221" s="6" t="s">
        <v>0</v>
      </c>
      <c r="D221" s="10" t="s">
        <v>15</v>
      </c>
      <c r="E221" s="27">
        <v>80</v>
      </c>
      <c r="F221" s="2">
        <v>139</v>
      </c>
      <c r="G221" s="2">
        <v>1600</v>
      </c>
      <c r="H221" s="1" t="s">
        <v>4</v>
      </c>
      <c r="I221" s="39">
        <v>1255.1099999999999</v>
      </c>
      <c r="J221" s="14">
        <v>1024.16976</v>
      </c>
      <c r="K221" s="30">
        <v>804.52550999999994</v>
      </c>
      <c r="L221" s="14" t="str">
        <f>_xlfn.CONCAT(Таблица1[[#This Row],[ADSK_Код изделия'#'#OTHER'#'#]],", Л")</f>
        <v xml:space="preserve"> НКН 05-08.160, Л</v>
      </c>
      <c r="M2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длина=1600 мм, глубина=139 мм</v>
      </c>
      <c r="N221" s="2">
        <v>50</v>
      </c>
      <c r="O221" s="3" t="s">
        <v>1</v>
      </c>
      <c r="P221" s="5">
        <v>0</v>
      </c>
      <c r="Q221" s="24" t="s">
        <v>225</v>
      </c>
    </row>
    <row r="222" spans="1:17" s="9" customFormat="1" ht="15" customHeight="1" x14ac:dyDescent="0.25">
      <c r="A222" s="15" t="str">
        <f t="shared" si="4"/>
        <v>Коралл,  НКН 05-08.170 со стальной решеткой</v>
      </c>
      <c r="B222" s="15" t="s">
        <v>227</v>
      </c>
      <c r="C222" s="6" t="s">
        <v>0</v>
      </c>
      <c r="D222" s="10" t="s">
        <v>16</v>
      </c>
      <c r="E222" s="27">
        <v>80</v>
      </c>
      <c r="F222" s="2">
        <v>139</v>
      </c>
      <c r="G222" s="2">
        <v>1700</v>
      </c>
      <c r="H222" s="1" t="s">
        <v>4</v>
      </c>
      <c r="I222" s="39">
        <v>1346.0599999999997</v>
      </c>
      <c r="J222" s="14">
        <v>1098.3849599999996</v>
      </c>
      <c r="K222" s="30">
        <v>862.82445999999993</v>
      </c>
      <c r="L222" s="14" t="str">
        <f>_xlfn.CONCAT(Таблица1[[#This Row],[ADSK_Код изделия'#'#OTHER'#'#]],", Л")</f>
        <v xml:space="preserve"> НКН 05-08.170, Л</v>
      </c>
      <c r="M2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длина=1700 мм, глубина=139 мм</v>
      </c>
      <c r="N222" s="2">
        <v>50</v>
      </c>
      <c r="O222" s="3" t="s">
        <v>1</v>
      </c>
      <c r="P222" s="5">
        <v>0</v>
      </c>
      <c r="Q222" s="24" t="s">
        <v>225</v>
      </c>
    </row>
    <row r="223" spans="1:17" s="9" customFormat="1" ht="15" customHeight="1" x14ac:dyDescent="0.25">
      <c r="A223" s="15" t="str">
        <f t="shared" si="4"/>
        <v>Коралл,  НКН 05-08.180 со стальной решеткой</v>
      </c>
      <c r="B223" s="15" t="s">
        <v>227</v>
      </c>
      <c r="C223" s="6" t="s">
        <v>0</v>
      </c>
      <c r="D223" s="10" t="s">
        <v>17</v>
      </c>
      <c r="E223" s="27">
        <v>80</v>
      </c>
      <c r="F223" s="2">
        <v>139</v>
      </c>
      <c r="G223" s="2">
        <v>1800</v>
      </c>
      <c r="H223" s="1" t="s">
        <v>4</v>
      </c>
      <c r="I223" s="39">
        <v>1437.01</v>
      </c>
      <c r="J223" s="14">
        <v>1172.6001599999997</v>
      </c>
      <c r="K223" s="30">
        <v>921.12340999999992</v>
      </c>
      <c r="L223" s="14" t="str">
        <f>_xlfn.CONCAT(Таблица1[[#This Row],[ADSK_Код изделия'#'#OTHER'#'#]],", Л")</f>
        <v xml:space="preserve"> НКН 05-08.180, Л</v>
      </c>
      <c r="M2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длина=1800 мм, глубина=139 мм</v>
      </c>
      <c r="N223" s="2">
        <v>50</v>
      </c>
      <c r="O223" s="3" t="s">
        <v>1</v>
      </c>
      <c r="P223" s="5">
        <v>0</v>
      </c>
      <c r="Q223" s="24" t="s">
        <v>225</v>
      </c>
    </row>
    <row r="224" spans="1:17" s="9" customFormat="1" ht="15" customHeight="1" x14ac:dyDescent="0.25">
      <c r="A224" s="15" t="str">
        <f t="shared" si="4"/>
        <v>Коралл,  НКН 05-08.190 со стальной решеткой</v>
      </c>
      <c r="B224" s="15" t="s">
        <v>227</v>
      </c>
      <c r="C224" s="6" t="s">
        <v>0</v>
      </c>
      <c r="D224" s="10" t="s">
        <v>18</v>
      </c>
      <c r="E224" s="27">
        <v>80</v>
      </c>
      <c r="F224" s="2">
        <v>139</v>
      </c>
      <c r="G224" s="2">
        <v>1900</v>
      </c>
      <c r="H224" s="1" t="s">
        <v>4</v>
      </c>
      <c r="I224" s="39">
        <v>1527.96</v>
      </c>
      <c r="J224" s="14">
        <v>1246.8153599999998</v>
      </c>
      <c r="K224" s="30">
        <v>979.42236000000003</v>
      </c>
      <c r="L224" s="14" t="str">
        <f>_xlfn.CONCAT(Таблица1[[#This Row],[ADSK_Код изделия'#'#OTHER'#'#]],", Л")</f>
        <v xml:space="preserve"> НКН 05-08.190, Л</v>
      </c>
      <c r="M2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длина=1900 мм, глубина=139 мм</v>
      </c>
      <c r="N224" s="2">
        <v>50</v>
      </c>
      <c r="O224" s="3" t="s">
        <v>1</v>
      </c>
      <c r="P224" s="5">
        <v>0</v>
      </c>
      <c r="Q224" s="24" t="s">
        <v>225</v>
      </c>
    </row>
    <row r="225" spans="1:17" s="9" customFormat="1" ht="15" customHeight="1" x14ac:dyDescent="0.25">
      <c r="A225" s="15" t="str">
        <f t="shared" si="4"/>
        <v>Коралл,  НКН 05-08.200 со стальной решеткой</v>
      </c>
      <c r="B225" s="15" t="s">
        <v>227</v>
      </c>
      <c r="C225" s="6" t="s">
        <v>0</v>
      </c>
      <c r="D225" s="10" t="s">
        <v>19</v>
      </c>
      <c r="E225" s="27">
        <v>80</v>
      </c>
      <c r="F225" s="2">
        <v>139</v>
      </c>
      <c r="G225" s="2">
        <v>2000</v>
      </c>
      <c r="H225" s="1" t="s">
        <v>4</v>
      </c>
      <c r="I225" s="39">
        <v>1618.91</v>
      </c>
      <c r="J225" s="14">
        <v>1321.0305600000002</v>
      </c>
      <c r="K225" s="30">
        <v>1037.7213099999999</v>
      </c>
      <c r="L225" s="14" t="str">
        <f>_xlfn.CONCAT(Таблица1[[#This Row],[ADSK_Код изделия'#'#OTHER'#'#]],", Л")</f>
        <v xml:space="preserve"> НКН 05-08.200, Л</v>
      </c>
      <c r="M2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длина=2000 мм, глубина=139 мм</v>
      </c>
      <c r="N225" s="2">
        <v>50</v>
      </c>
      <c r="O225" s="3" t="s">
        <v>1</v>
      </c>
      <c r="P225" s="5">
        <v>0</v>
      </c>
      <c r="Q225" s="24" t="s">
        <v>225</v>
      </c>
    </row>
    <row r="226" spans="1:17" s="9" customFormat="1" ht="15" customHeight="1" x14ac:dyDescent="0.25">
      <c r="A226" s="15" t="str">
        <f t="shared" si="4"/>
        <v>Коралл,  НКН 05-08.210 со стальной решеткой</v>
      </c>
      <c r="B226" s="15" t="s">
        <v>227</v>
      </c>
      <c r="C226" s="6" t="s">
        <v>0</v>
      </c>
      <c r="D226" s="10" t="s">
        <v>20</v>
      </c>
      <c r="E226" s="27">
        <v>80</v>
      </c>
      <c r="F226" s="2">
        <v>139</v>
      </c>
      <c r="G226" s="2">
        <v>2100</v>
      </c>
      <c r="H226" s="1" t="s">
        <v>4</v>
      </c>
      <c r="I226" s="39">
        <v>1709.86</v>
      </c>
      <c r="J226" s="14">
        <v>1395.2457599999998</v>
      </c>
      <c r="K226" s="30">
        <v>1096.02026</v>
      </c>
      <c r="L226" s="14" t="str">
        <f>_xlfn.CONCAT(Таблица1[[#This Row],[ADSK_Код изделия'#'#OTHER'#'#]],", Л")</f>
        <v xml:space="preserve"> НКН 05-08.210, Л</v>
      </c>
      <c r="M2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длина=2100 мм, глубина=139 мм</v>
      </c>
      <c r="N226" s="2">
        <v>50</v>
      </c>
      <c r="O226" s="3" t="s">
        <v>1</v>
      </c>
      <c r="P226" s="5">
        <v>0</v>
      </c>
      <c r="Q226" s="24" t="s">
        <v>225</v>
      </c>
    </row>
    <row r="227" spans="1:17" s="9" customFormat="1" ht="15" customHeight="1" x14ac:dyDescent="0.25">
      <c r="A227" s="15" t="str">
        <f t="shared" si="4"/>
        <v>Коралл,  НКН 05-08.220 со стальной решеткой</v>
      </c>
      <c r="B227" s="15" t="s">
        <v>227</v>
      </c>
      <c r="C227" s="6" t="s">
        <v>0</v>
      </c>
      <c r="D227" s="10" t="s">
        <v>21</v>
      </c>
      <c r="E227" s="27">
        <v>80</v>
      </c>
      <c r="F227" s="2">
        <v>139</v>
      </c>
      <c r="G227" s="2">
        <v>2200</v>
      </c>
      <c r="H227" s="1" t="s">
        <v>4</v>
      </c>
      <c r="I227" s="39">
        <v>1800.8099999999997</v>
      </c>
      <c r="J227" s="14">
        <v>1469.4609599999997</v>
      </c>
      <c r="K227" s="30">
        <v>1154.3192099999999</v>
      </c>
      <c r="L227" s="14" t="str">
        <f>_xlfn.CONCAT(Таблица1[[#This Row],[ADSK_Код изделия'#'#OTHER'#'#]],", Л")</f>
        <v xml:space="preserve"> НКН 05-08.220, Л</v>
      </c>
      <c r="M2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длина=2200 мм, глубина=139 мм</v>
      </c>
      <c r="N227" s="2">
        <v>50</v>
      </c>
      <c r="O227" s="3" t="s">
        <v>1</v>
      </c>
      <c r="P227" s="5">
        <v>0</v>
      </c>
      <c r="Q227" s="24" t="s">
        <v>225</v>
      </c>
    </row>
    <row r="228" spans="1:17" s="9" customFormat="1" ht="15" customHeight="1" x14ac:dyDescent="0.25">
      <c r="A228" s="15" t="str">
        <f t="shared" si="4"/>
        <v>Коралл,  НКН 05-08.230 со стальной решеткой</v>
      </c>
      <c r="B228" s="15" t="s">
        <v>227</v>
      </c>
      <c r="C228" s="6" t="s">
        <v>0</v>
      </c>
      <c r="D228" s="10" t="s">
        <v>22</v>
      </c>
      <c r="E228" s="27">
        <v>80</v>
      </c>
      <c r="F228" s="2">
        <v>139</v>
      </c>
      <c r="G228" s="2">
        <v>2300</v>
      </c>
      <c r="H228" s="1" t="s">
        <v>4</v>
      </c>
      <c r="I228" s="39">
        <v>1891.76</v>
      </c>
      <c r="J228" s="14">
        <v>1543.6761599999998</v>
      </c>
      <c r="K228" s="30">
        <v>1212.61816</v>
      </c>
      <c r="L228" s="14" t="str">
        <f>_xlfn.CONCAT(Таблица1[[#This Row],[ADSK_Код изделия'#'#OTHER'#'#]],", Л")</f>
        <v xml:space="preserve"> НКН 05-08.230, Л</v>
      </c>
      <c r="M2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длина=2300 мм, глубина=139 мм</v>
      </c>
      <c r="N228" s="2">
        <v>50</v>
      </c>
      <c r="O228" s="3" t="s">
        <v>1</v>
      </c>
      <c r="P228" s="5">
        <v>0</v>
      </c>
      <c r="Q228" s="24" t="s">
        <v>225</v>
      </c>
    </row>
    <row r="229" spans="1:17" s="9" customFormat="1" ht="15" customHeight="1" x14ac:dyDescent="0.25">
      <c r="A229" s="15" t="str">
        <f t="shared" si="4"/>
        <v>Коралл,  НКН 05-08.240 со стальной решеткой</v>
      </c>
      <c r="B229" s="15" t="s">
        <v>227</v>
      </c>
      <c r="C229" s="6" t="s">
        <v>0</v>
      </c>
      <c r="D229" s="10" t="s">
        <v>23</v>
      </c>
      <c r="E229" s="27">
        <v>80</v>
      </c>
      <c r="F229" s="2">
        <v>139</v>
      </c>
      <c r="G229" s="2">
        <v>2400</v>
      </c>
      <c r="H229" s="1" t="s">
        <v>4</v>
      </c>
      <c r="I229" s="39">
        <v>1982.7099999999998</v>
      </c>
      <c r="J229" s="14">
        <v>1617.8913599999998</v>
      </c>
      <c r="K229" s="30">
        <v>1270.9171099999999</v>
      </c>
      <c r="L229" s="14" t="str">
        <f>_xlfn.CONCAT(Таблица1[[#This Row],[ADSK_Код изделия'#'#OTHER'#'#]],", Л")</f>
        <v xml:space="preserve"> НКН 05-08.240, Л</v>
      </c>
      <c r="M2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длина=2400 мм, глубина=139 мм</v>
      </c>
      <c r="N229" s="2">
        <v>50</v>
      </c>
      <c r="O229" s="3" t="s">
        <v>1</v>
      </c>
      <c r="P229" s="5">
        <v>0</v>
      </c>
      <c r="Q229" s="24" t="s">
        <v>225</v>
      </c>
    </row>
    <row r="230" spans="1:17" s="9" customFormat="1" ht="15" customHeight="1" x14ac:dyDescent="0.25">
      <c r="A230" s="15" t="str">
        <f t="shared" si="4"/>
        <v>Коралл,  НКН 05-08.250 со стальной решеткой</v>
      </c>
      <c r="B230" s="15" t="s">
        <v>227</v>
      </c>
      <c r="C230" s="6" t="s">
        <v>0</v>
      </c>
      <c r="D230" s="10" t="s">
        <v>24</v>
      </c>
      <c r="E230" s="27">
        <v>80</v>
      </c>
      <c r="F230" s="2">
        <v>139</v>
      </c>
      <c r="G230" s="2">
        <v>2500</v>
      </c>
      <c r="H230" s="1" t="s">
        <v>4</v>
      </c>
      <c r="I230" s="39">
        <v>2073.66</v>
      </c>
      <c r="J230" s="14">
        <v>1692.1065599999997</v>
      </c>
      <c r="K230" s="30">
        <v>1329.21606</v>
      </c>
      <c r="L230" s="14" t="str">
        <f>_xlfn.CONCAT(Таблица1[[#This Row],[ADSK_Код изделия'#'#OTHER'#'#]],", Л")</f>
        <v xml:space="preserve"> НКН 05-08.250, Л</v>
      </c>
      <c r="M2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длина=2500 мм, глубина=139 мм</v>
      </c>
      <c r="N230" s="2">
        <v>50</v>
      </c>
      <c r="O230" s="3" t="s">
        <v>1</v>
      </c>
      <c r="P230" s="5">
        <v>0</v>
      </c>
      <c r="Q230" s="24" t="s">
        <v>225</v>
      </c>
    </row>
    <row r="231" spans="1:17" s="9" customFormat="1" ht="15" customHeight="1" x14ac:dyDescent="0.25">
      <c r="A231" s="15" t="str">
        <f t="shared" si="4"/>
        <v>Коралл,  НКН 05-08.260 со стальной решеткой</v>
      </c>
      <c r="B231" s="15" t="s">
        <v>227</v>
      </c>
      <c r="C231" s="6" t="s">
        <v>0</v>
      </c>
      <c r="D231" s="10" t="s">
        <v>25</v>
      </c>
      <c r="E231" s="27">
        <v>80</v>
      </c>
      <c r="F231" s="2">
        <v>139</v>
      </c>
      <c r="G231" s="2">
        <v>2600</v>
      </c>
      <c r="H231" s="1" t="s">
        <v>4</v>
      </c>
      <c r="I231" s="39">
        <v>2164.6099999999997</v>
      </c>
      <c r="J231" s="14">
        <v>1766.3217599999996</v>
      </c>
      <c r="K231" s="30">
        <v>1387.5150099999998</v>
      </c>
      <c r="L231" s="14" t="str">
        <f>_xlfn.CONCAT(Таблица1[[#This Row],[ADSK_Код изделия'#'#OTHER'#'#]],", Л")</f>
        <v xml:space="preserve"> НКН 05-08.260, Л</v>
      </c>
      <c r="M2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длина=2600 мм, глубина=139 мм</v>
      </c>
      <c r="N231" s="2">
        <v>50</v>
      </c>
      <c r="O231" s="3" t="s">
        <v>1</v>
      </c>
      <c r="P231" s="5">
        <v>0</v>
      </c>
      <c r="Q231" s="24" t="s">
        <v>225</v>
      </c>
    </row>
    <row r="232" spans="1:17" s="9" customFormat="1" ht="15" customHeight="1" x14ac:dyDescent="0.25">
      <c r="A232" s="15" t="str">
        <f t="shared" si="4"/>
        <v>Коралл,  НКН 05-08.270 со стальной решеткой</v>
      </c>
      <c r="B232" s="15" t="s">
        <v>227</v>
      </c>
      <c r="C232" s="6" t="s">
        <v>0</v>
      </c>
      <c r="D232" s="10" t="s">
        <v>26</v>
      </c>
      <c r="E232" s="27">
        <v>80</v>
      </c>
      <c r="F232" s="2">
        <v>139</v>
      </c>
      <c r="G232" s="2">
        <v>2700</v>
      </c>
      <c r="H232" s="1" t="s">
        <v>4</v>
      </c>
      <c r="I232" s="39">
        <v>2255.56</v>
      </c>
      <c r="J232" s="14">
        <v>1840.5369599999999</v>
      </c>
      <c r="K232" s="30">
        <v>1445.81396</v>
      </c>
      <c r="L232" s="14" t="str">
        <f>_xlfn.CONCAT(Таблица1[[#This Row],[ADSK_Код изделия'#'#OTHER'#'#]],", Л")</f>
        <v xml:space="preserve"> НКН 05-08.270, Л</v>
      </c>
      <c r="M2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длина=2700 мм, глубина=139 мм</v>
      </c>
      <c r="N232" s="2">
        <v>50</v>
      </c>
      <c r="O232" s="3" t="s">
        <v>1</v>
      </c>
      <c r="P232" s="5">
        <v>0</v>
      </c>
      <c r="Q232" s="24" t="s">
        <v>225</v>
      </c>
    </row>
    <row r="233" spans="1:17" s="9" customFormat="1" ht="15" customHeight="1" x14ac:dyDescent="0.25">
      <c r="A233" s="15" t="str">
        <f t="shared" si="4"/>
        <v>Коралл,  НКН 05-08.280 со стальной решеткой</v>
      </c>
      <c r="B233" s="15" t="s">
        <v>227</v>
      </c>
      <c r="C233" s="6" t="s">
        <v>0</v>
      </c>
      <c r="D233" s="10" t="s">
        <v>27</v>
      </c>
      <c r="E233" s="27">
        <v>80</v>
      </c>
      <c r="F233" s="2">
        <v>139</v>
      </c>
      <c r="G233" s="2">
        <v>2800</v>
      </c>
      <c r="H233" s="1" t="s">
        <v>4</v>
      </c>
      <c r="I233" s="39">
        <v>2346.5099999999998</v>
      </c>
      <c r="J233" s="14">
        <v>1914.7521599999998</v>
      </c>
      <c r="K233" s="30">
        <v>1504.1129099999998</v>
      </c>
      <c r="L233" s="14" t="str">
        <f>_xlfn.CONCAT(Таблица1[[#This Row],[ADSK_Код изделия'#'#OTHER'#'#]],", Л")</f>
        <v xml:space="preserve"> НКН 05-08.280, Л</v>
      </c>
      <c r="M2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длина=2800 мм, глубина=139 мм</v>
      </c>
      <c r="N233" s="2">
        <v>50</v>
      </c>
      <c r="O233" s="3" t="s">
        <v>1</v>
      </c>
      <c r="P233" s="5">
        <v>0</v>
      </c>
      <c r="Q233" s="24" t="s">
        <v>225</v>
      </c>
    </row>
    <row r="234" spans="1:17" s="9" customFormat="1" ht="15" customHeight="1" x14ac:dyDescent="0.25">
      <c r="A234" s="15" t="str">
        <f t="shared" si="4"/>
        <v>Коралл,  НКН 05-08.290 со стальной решеткой</v>
      </c>
      <c r="B234" s="15" t="s">
        <v>227</v>
      </c>
      <c r="C234" s="6" t="s">
        <v>0</v>
      </c>
      <c r="D234" s="10" t="s">
        <v>28</v>
      </c>
      <c r="E234" s="27">
        <v>80</v>
      </c>
      <c r="F234" s="2">
        <v>139</v>
      </c>
      <c r="G234" s="2">
        <v>2900</v>
      </c>
      <c r="H234" s="1" t="s">
        <v>4</v>
      </c>
      <c r="I234" s="39">
        <v>2437.4599999999996</v>
      </c>
      <c r="J234" s="14">
        <v>1988.9673599999996</v>
      </c>
      <c r="K234" s="30">
        <v>1562.4118599999999</v>
      </c>
      <c r="L234" s="14" t="str">
        <f>_xlfn.CONCAT(Таблица1[[#This Row],[ADSK_Код изделия'#'#OTHER'#'#]],", Л")</f>
        <v xml:space="preserve"> НКН 05-08.290, Л</v>
      </c>
      <c r="M2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длина=2900 мм, глубина=139 мм</v>
      </c>
      <c r="N234" s="2">
        <v>50</v>
      </c>
      <c r="O234" s="3" t="s">
        <v>1</v>
      </c>
      <c r="P234" s="5">
        <v>0</v>
      </c>
      <c r="Q234" s="24" t="s">
        <v>225</v>
      </c>
    </row>
    <row r="235" spans="1:17" s="9" customFormat="1" ht="15" customHeight="1" x14ac:dyDescent="0.25">
      <c r="A235" s="15" t="str">
        <f t="shared" si="4"/>
        <v>Коралл,  НКН 05-08.300 со стальной решеткой</v>
      </c>
      <c r="B235" s="15" t="s">
        <v>227</v>
      </c>
      <c r="C235" s="6" t="s">
        <v>0</v>
      </c>
      <c r="D235" s="10" t="s">
        <v>29</v>
      </c>
      <c r="E235" s="27">
        <v>80</v>
      </c>
      <c r="F235" s="2">
        <v>139</v>
      </c>
      <c r="G235" s="2">
        <v>3000</v>
      </c>
      <c r="H235" s="1" t="s">
        <v>4</v>
      </c>
      <c r="I235" s="39">
        <v>2528.41</v>
      </c>
      <c r="J235" s="14">
        <v>2063.1825600000002</v>
      </c>
      <c r="K235" s="30">
        <v>1620.71081</v>
      </c>
      <c r="L235" s="14" t="str">
        <f>_xlfn.CONCAT(Таблица1[[#This Row],[ADSK_Код изделия'#'#OTHER'#'#]],", Л")</f>
        <v xml:space="preserve"> НКН 05-08.300, Л</v>
      </c>
      <c r="M2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длина=3000 мм, глубина=139 мм</v>
      </c>
      <c r="N235" s="2">
        <v>50</v>
      </c>
      <c r="O235" s="3" t="s">
        <v>1</v>
      </c>
      <c r="P235" s="5">
        <v>0</v>
      </c>
      <c r="Q235" s="24" t="s">
        <v>225</v>
      </c>
    </row>
    <row r="236" spans="1:17" s="9" customFormat="1" ht="15" customHeight="1" x14ac:dyDescent="0.25">
      <c r="A236" s="15" t="str">
        <f t="shared" si="4"/>
        <v>Коралл,  НКН 05-10.50 со стальной решеткой</v>
      </c>
      <c r="B236" s="15" t="s">
        <v>227</v>
      </c>
      <c r="C236" s="6" t="s">
        <v>0</v>
      </c>
      <c r="D236" s="10" t="s">
        <v>56</v>
      </c>
      <c r="E236" s="27">
        <v>100</v>
      </c>
      <c r="F236" s="2">
        <v>139</v>
      </c>
      <c r="G236" s="2">
        <v>500</v>
      </c>
      <c r="H236" s="1" t="s">
        <v>4</v>
      </c>
      <c r="I236" s="39">
        <v>299.59999999999997</v>
      </c>
      <c r="J236" s="14">
        <v>244.47359999999995</v>
      </c>
      <c r="K236" s="30">
        <v>192.04359999999997</v>
      </c>
      <c r="L236" s="14" t="str">
        <f>_xlfn.CONCAT(Таблица1[[#This Row],[ADSK_Код изделия'#'#OTHER'#'#]],", Л")</f>
        <v xml:space="preserve"> НКН 05-10.50, Л</v>
      </c>
      <c r="M2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длина=500 мм, глубина=139 мм</v>
      </c>
      <c r="N236" s="2">
        <v>50</v>
      </c>
      <c r="O236" s="3" t="s">
        <v>1</v>
      </c>
      <c r="P236" s="5">
        <v>0</v>
      </c>
      <c r="Q236" s="24" t="s">
        <v>225</v>
      </c>
    </row>
    <row r="237" spans="1:17" s="9" customFormat="1" ht="15" customHeight="1" x14ac:dyDescent="0.25">
      <c r="A237" s="15" t="str">
        <f t="shared" si="4"/>
        <v>Коралл,  НКН 05-10.60 со стальной решеткой</v>
      </c>
      <c r="B237" s="15" t="s">
        <v>227</v>
      </c>
      <c r="C237" s="6" t="s">
        <v>0</v>
      </c>
      <c r="D237" s="10" t="s">
        <v>57</v>
      </c>
      <c r="E237" s="27">
        <v>100</v>
      </c>
      <c r="F237" s="2">
        <v>139</v>
      </c>
      <c r="G237" s="2">
        <v>600</v>
      </c>
      <c r="H237" s="1" t="s">
        <v>4</v>
      </c>
      <c r="I237" s="39">
        <v>406.6</v>
      </c>
      <c r="J237" s="14">
        <v>331.78559999999999</v>
      </c>
      <c r="K237" s="30">
        <v>260.63060000000002</v>
      </c>
      <c r="L237" s="14" t="str">
        <f>_xlfn.CONCAT(Таблица1[[#This Row],[ADSK_Код изделия'#'#OTHER'#'#]],", Л")</f>
        <v xml:space="preserve"> НКН 05-10.60, Л</v>
      </c>
      <c r="M2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длина=600 мм, глубина=139 мм</v>
      </c>
      <c r="N237" s="2">
        <v>50</v>
      </c>
      <c r="O237" s="3" t="s">
        <v>1</v>
      </c>
      <c r="P237" s="5">
        <v>0</v>
      </c>
      <c r="Q237" s="24" t="s">
        <v>225</v>
      </c>
    </row>
    <row r="238" spans="1:17" s="9" customFormat="1" ht="15" customHeight="1" x14ac:dyDescent="0.25">
      <c r="A238" s="15" t="str">
        <f t="shared" si="4"/>
        <v>Коралл,  НКН 05-10.70 со стальной решеткой</v>
      </c>
      <c r="B238" s="15" t="s">
        <v>227</v>
      </c>
      <c r="C238" s="6" t="s">
        <v>0</v>
      </c>
      <c r="D238" s="10" t="s">
        <v>58</v>
      </c>
      <c r="E238" s="27">
        <v>100</v>
      </c>
      <c r="F238" s="2">
        <v>139</v>
      </c>
      <c r="G238" s="2">
        <v>700</v>
      </c>
      <c r="H238" s="1" t="s">
        <v>4</v>
      </c>
      <c r="I238" s="39">
        <v>513.59999999999991</v>
      </c>
      <c r="J238" s="14">
        <v>419.09759999999989</v>
      </c>
      <c r="K238" s="30">
        <v>329.2176</v>
      </c>
      <c r="L238" s="14" t="str">
        <f>_xlfn.CONCAT(Таблица1[[#This Row],[ADSK_Код изделия'#'#OTHER'#'#]],", Л")</f>
        <v xml:space="preserve"> НКН 05-10.70, Л</v>
      </c>
      <c r="M2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длина=700 мм, глубина=139 мм</v>
      </c>
      <c r="N238" s="2">
        <v>50</v>
      </c>
      <c r="O238" s="3" t="s">
        <v>1</v>
      </c>
      <c r="P238" s="5">
        <v>0</v>
      </c>
      <c r="Q238" s="24" t="s">
        <v>225</v>
      </c>
    </row>
    <row r="239" spans="1:17" s="9" customFormat="1" ht="15" customHeight="1" x14ac:dyDescent="0.25">
      <c r="A239" s="15" t="str">
        <f t="shared" si="4"/>
        <v>Коралл,  НКН 05-10.80 со стальной решеткой</v>
      </c>
      <c r="B239" s="15" t="s">
        <v>227</v>
      </c>
      <c r="C239" s="6" t="s">
        <v>0</v>
      </c>
      <c r="D239" s="10" t="s">
        <v>59</v>
      </c>
      <c r="E239" s="27">
        <v>100</v>
      </c>
      <c r="F239" s="2">
        <v>139</v>
      </c>
      <c r="G239" s="2">
        <v>800</v>
      </c>
      <c r="H239" s="1" t="s">
        <v>4</v>
      </c>
      <c r="I239" s="39">
        <v>620.6</v>
      </c>
      <c r="J239" s="14">
        <v>506.40960000000001</v>
      </c>
      <c r="K239" s="30">
        <v>397.80459999999999</v>
      </c>
      <c r="L239" s="14" t="str">
        <f>_xlfn.CONCAT(Таблица1[[#This Row],[ADSK_Код изделия'#'#OTHER'#'#]],", Л")</f>
        <v xml:space="preserve"> НКН 05-10.80, Л</v>
      </c>
      <c r="M2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длина=800 мм, глубина=139 мм</v>
      </c>
      <c r="N239" s="2">
        <v>50</v>
      </c>
      <c r="O239" s="3" t="s">
        <v>1</v>
      </c>
      <c r="P239" s="5">
        <v>0</v>
      </c>
      <c r="Q239" s="24" t="s">
        <v>225</v>
      </c>
    </row>
    <row r="240" spans="1:17" s="9" customFormat="1" ht="15" customHeight="1" x14ac:dyDescent="0.25">
      <c r="A240" s="15" t="str">
        <f t="shared" si="4"/>
        <v>Коралл,  НКН 05-10.90 со стальной решеткой</v>
      </c>
      <c r="B240" s="15" t="s">
        <v>227</v>
      </c>
      <c r="C240" s="6" t="s">
        <v>0</v>
      </c>
      <c r="D240" s="10" t="s">
        <v>60</v>
      </c>
      <c r="E240" s="27">
        <v>100</v>
      </c>
      <c r="F240" s="2">
        <v>139</v>
      </c>
      <c r="G240" s="2">
        <v>900</v>
      </c>
      <c r="H240" s="1" t="s">
        <v>4</v>
      </c>
      <c r="I240" s="39">
        <v>727.6</v>
      </c>
      <c r="J240" s="14">
        <v>593.72159999999997</v>
      </c>
      <c r="K240" s="30">
        <v>466.39160000000004</v>
      </c>
      <c r="L240" s="14" t="str">
        <f>_xlfn.CONCAT(Таблица1[[#This Row],[ADSK_Код изделия'#'#OTHER'#'#]],", Л")</f>
        <v xml:space="preserve"> НКН 05-10.90, Л</v>
      </c>
      <c r="M2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длина=900 мм, глубина=139 мм</v>
      </c>
      <c r="N240" s="2">
        <v>50</v>
      </c>
      <c r="O240" s="3" t="s">
        <v>1</v>
      </c>
      <c r="P240" s="5">
        <v>0</v>
      </c>
      <c r="Q240" s="24" t="s">
        <v>225</v>
      </c>
    </row>
    <row r="241" spans="1:17" s="9" customFormat="1" ht="15" customHeight="1" x14ac:dyDescent="0.25">
      <c r="A241" s="15" t="str">
        <f t="shared" si="4"/>
        <v>Коралл,  НКН 05-10.100 со стальной решеткой</v>
      </c>
      <c r="B241" s="15" t="s">
        <v>227</v>
      </c>
      <c r="C241" s="6" t="s">
        <v>0</v>
      </c>
      <c r="D241" s="10" t="s">
        <v>61</v>
      </c>
      <c r="E241" s="27">
        <v>100</v>
      </c>
      <c r="F241" s="2">
        <v>139</v>
      </c>
      <c r="G241" s="2">
        <v>1000</v>
      </c>
      <c r="H241" s="1" t="s">
        <v>4</v>
      </c>
      <c r="I241" s="39">
        <v>834.6</v>
      </c>
      <c r="J241" s="14">
        <v>681.03359999999998</v>
      </c>
      <c r="K241" s="30">
        <v>534.97859999999991</v>
      </c>
      <c r="L241" s="14" t="str">
        <f>_xlfn.CONCAT(Таблица1[[#This Row],[ADSK_Код изделия'#'#OTHER'#'#]],", Л")</f>
        <v xml:space="preserve"> НКН 05-10.100, Л</v>
      </c>
      <c r="M2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длина=1000 мм, глубина=139 мм</v>
      </c>
      <c r="N241" s="2">
        <v>50</v>
      </c>
      <c r="O241" s="3" t="s">
        <v>1</v>
      </c>
      <c r="P241" s="5">
        <v>0</v>
      </c>
      <c r="Q241" s="24" t="s">
        <v>225</v>
      </c>
    </row>
    <row r="242" spans="1:17" s="9" customFormat="1" ht="15" customHeight="1" x14ac:dyDescent="0.25">
      <c r="A242" s="15" t="str">
        <f t="shared" si="4"/>
        <v>Коралл,  НКН 05-10.110 со стальной решеткой</v>
      </c>
      <c r="B242" s="15" t="s">
        <v>227</v>
      </c>
      <c r="C242" s="6" t="s">
        <v>0</v>
      </c>
      <c r="D242" s="10" t="s">
        <v>62</v>
      </c>
      <c r="E242" s="27">
        <v>100</v>
      </c>
      <c r="F242" s="2">
        <v>139</v>
      </c>
      <c r="G242" s="2">
        <v>1100</v>
      </c>
      <c r="H242" s="1" t="s">
        <v>4</v>
      </c>
      <c r="I242" s="39">
        <v>941.6</v>
      </c>
      <c r="J242" s="14">
        <v>768.34559999999999</v>
      </c>
      <c r="K242" s="30">
        <v>603.56560000000002</v>
      </c>
      <c r="L242" s="14" t="str">
        <f>_xlfn.CONCAT(Таблица1[[#This Row],[ADSK_Код изделия'#'#OTHER'#'#]],", Л")</f>
        <v xml:space="preserve"> НКН 05-10.110, Л</v>
      </c>
      <c r="M2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длина=1100 мм, глубина=139 мм</v>
      </c>
      <c r="N242" s="2">
        <v>50</v>
      </c>
      <c r="O242" s="3" t="s">
        <v>1</v>
      </c>
      <c r="P242" s="5">
        <v>0</v>
      </c>
      <c r="Q242" s="24" t="s">
        <v>225</v>
      </c>
    </row>
    <row r="243" spans="1:17" s="9" customFormat="1" ht="15" customHeight="1" x14ac:dyDescent="0.25">
      <c r="A243" s="15" t="str">
        <f t="shared" si="4"/>
        <v>Коралл,  НКН 05-10.120 со стальной решеткой</v>
      </c>
      <c r="B243" s="15" t="s">
        <v>227</v>
      </c>
      <c r="C243" s="6" t="s">
        <v>0</v>
      </c>
      <c r="D243" s="10" t="s">
        <v>63</v>
      </c>
      <c r="E243" s="27">
        <v>100</v>
      </c>
      <c r="F243" s="2">
        <v>139</v>
      </c>
      <c r="G243" s="2">
        <v>1200</v>
      </c>
      <c r="H243" s="1" t="s">
        <v>4</v>
      </c>
      <c r="I243" s="39">
        <v>1048.5999999999999</v>
      </c>
      <c r="J243" s="14">
        <v>855.65759999999989</v>
      </c>
      <c r="K243" s="30">
        <v>672.15260000000001</v>
      </c>
      <c r="L243" s="14" t="str">
        <f>_xlfn.CONCAT(Таблица1[[#This Row],[ADSK_Код изделия'#'#OTHER'#'#]],", Л")</f>
        <v xml:space="preserve"> НКН 05-10.120, Л</v>
      </c>
      <c r="M2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длина=1200 мм, глубина=139 мм</v>
      </c>
      <c r="N243" s="2">
        <v>50</v>
      </c>
      <c r="O243" s="3" t="s">
        <v>1</v>
      </c>
      <c r="P243" s="5">
        <v>0</v>
      </c>
      <c r="Q243" s="24" t="s">
        <v>225</v>
      </c>
    </row>
    <row r="244" spans="1:17" s="9" customFormat="1" ht="15" customHeight="1" x14ac:dyDescent="0.25">
      <c r="A244" s="15" t="str">
        <f t="shared" si="4"/>
        <v>Коралл,  НКН 05-10.130 со стальной решеткой</v>
      </c>
      <c r="B244" s="15" t="s">
        <v>227</v>
      </c>
      <c r="C244" s="6" t="s">
        <v>0</v>
      </c>
      <c r="D244" s="10" t="s">
        <v>64</v>
      </c>
      <c r="E244" s="27">
        <v>100</v>
      </c>
      <c r="F244" s="2">
        <v>139</v>
      </c>
      <c r="G244" s="2">
        <v>1300</v>
      </c>
      <c r="H244" s="1" t="s">
        <v>4</v>
      </c>
      <c r="I244" s="39">
        <v>1155.5999999999999</v>
      </c>
      <c r="J244" s="14">
        <v>942.9695999999999</v>
      </c>
      <c r="K244" s="30">
        <v>740.7396</v>
      </c>
      <c r="L244" s="14" t="str">
        <f>_xlfn.CONCAT(Таблица1[[#This Row],[ADSK_Код изделия'#'#OTHER'#'#]],", Л")</f>
        <v xml:space="preserve"> НКН 05-10.130, Л</v>
      </c>
      <c r="M2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длина=1300 мм, глубина=139 мм</v>
      </c>
      <c r="N244" s="2">
        <v>50</v>
      </c>
      <c r="O244" s="3" t="s">
        <v>1</v>
      </c>
      <c r="P244" s="5">
        <v>0</v>
      </c>
      <c r="Q244" s="24" t="s">
        <v>225</v>
      </c>
    </row>
    <row r="245" spans="1:17" s="9" customFormat="1" ht="15" customHeight="1" x14ac:dyDescent="0.25">
      <c r="A245" s="15" t="str">
        <f t="shared" si="4"/>
        <v>Коралл,  НКН 05-10.140 со стальной решеткой</v>
      </c>
      <c r="B245" s="15" t="s">
        <v>227</v>
      </c>
      <c r="C245" s="6" t="s">
        <v>0</v>
      </c>
      <c r="D245" s="10" t="s">
        <v>65</v>
      </c>
      <c r="E245" s="27">
        <v>100</v>
      </c>
      <c r="F245" s="2">
        <v>139</v>
      </c>
      <c r="G245" s="2">
        <v>1400</v>
      </c>
      <c r="H245" s="1" t="s">
        <v>4</v>
      </c>
      <c r="I245" s="39">
        <v>1262.5999999999999</v>
      </c>
      <c r="J245" s="14">
        <v>1030.2815999999998</v>
      </c>
      <c r="K245" s="30">
        <v>809.32659999999998</v>
      </c>
      <c r="L245" s="14" t="str">
        <f>_xlfn.CONCAT(Таблица1[[#This Row],[ADSK_Код изделия'#'#OTHER'#'#]],", Л")</f>
        <v xml:space="preserve"> НКН 05-10.140, Л</v>
      </c>
      <c r="M2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длина=1400 мм, глубина=139 мм</v>
      </c>
      <c r="N245" s="2">
        <v>50</v>
      </c>
      <c r="O245" s="3" t="s">
        <v>1</v>
      </c>
      <c r="P245" s="5">
        <v>0</v>
      </c>
      <c r="Q245" s="24" t="s">
        <v>225</v>
      </c>
    </row>
    <row r="246" spans="1:17" s="9" customFormat="1" ht="15" customHeight="1" x14ac:dyDescent="0.25">
      <c r="A246" s="15" t="str">
        <f t="shared" si="4"/>
        <v>Коралл,  НКН 05-10.150 со стальной решеткой</v>
      </c>
      <c r="B246" s="15" t="s">
        <v>227</v>
      </c>
      <c r="C246" s="6" t="s">
        <v>0</v>
      </c>
      <c r="D246" s="10" t="s">
        <v>209</v>
      </c>
      <c r="E246" s="27">
        <v>100</v>
      </c>
      <c r="F246" s="2">
        <v>139</v>
      </c>
      <c r="G246" s="2">
        <v>1500</v>
      </c>
      <c r="H246" s="1" t="s">
        <v>4</v>
      </c>
      <c r="I246" s="39">
        <v>1369.6</v>
      </c>
      <c r="J246" s="14">
        <v>1117.5935999999999</v>
      </c>
      <c r="K246" s="30">
        <v>877.91359999999997</v>
      </c>
      <c r="L246" s="14" t="str">
        <f>_xlfn.CONCAT(Таблица1[[#This Row],[ADSK_Код изделия'#'#OTHER'#'#]],", Л")</f>
        <v xml:space="preserve"> НКН 05-10.150, Л</v>
      </c>
      <c r="M2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длина=1500 мм, глубина=139 мм</v>
      </c>
      <c r="N246" s="2">
        <v>50</v>
      </c>
      <c r="O246" s="3" t="s">
        <v>1</v>
      </c>
      <c r="P246" s="5">
        <v>0</v>
      </c>
      <c r="Q246" s="24" t="s">
        <v>225</v>
      </c>
    </row>
    <row r="247" spans="1:17" s="9" customFormat="1" ht="15" customHeight="1" x14ac:dyDescent="0.25">
      <c r="A247" s="15" t="str">
        <f t="shared" si="4"/>
        <v>Коралл,  НКН 05-10.160 со стальной решеткой</v>
      </c>
      <c r="B247" s="15" t="s">
        <v>227</v>
      </c>
      <c r="C247" s="6" t="s">
        <v>0</v>
      </c>
      <c r="D247" s="10" t="s">
        <v>67</v>
      </c>
      <c r="E247" s="27">
        <v>100</v>
      </c>
      <c r="F247" s="2">
        <v>139</v>
      </c>
      <c r="G247" s="2">
        <v>1600</v>
      </c>
      <c r="H247" s="1" t="s">
        <v>4</v>
      </c>
      <c r="I247" s="39">
        <v>1476.6</v>
      </c>
      <c r="J247" s="14">
        <v>1204.9055999999998</v>
      </c>
      <c r="K247" s="30">
        <v>946.50059999999996</v>
      </c>
      <c r="L247" s="14" t="str">
        <f>_xlfn.CONCAT(Таблица1[[#This Row],[ADSK_Код изделия'#'#OTHER'#'#]],", Л")</f>
        <v xml:space="preserve"> НКН 05-10.160, Л</v>
      </c>
      <c r="M2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длина=1600 мм, глубина=139 мм</v>
      </c>
      <c r="N247" s="2">
        <v>50</v>
      </c>
      <c r="O247" s="3" t="s">
        <v>1</v>
      </c>
      <c r="P247" s="5">
        <v>0</v>
      </c>
      <c r="Q247" s="24" t="s">
        <v>225</v>
      </c>
    </row>
    <row r="248" spans="1:17" s="9" customFormat="1" ht="15" customHeight="1" x14ac:dyDescent="0.25">
      <c r="A248" s="15" t="str">
        <f t="shared" si="4"/>
        <v>Коралл,  НКН 05-10.170 со стальной решеткой</v>
      </c>
      <c r="B248" s="15" t="s">
        <v>227</v>
      </c>
      <c r="C248" s="6" t="s">
        <v>0</v>
      </c>
      <c r="D248" s="10" t="s">
        <v>68</v>
      </c>
      <c r="E248" s="27">
        <v>100</v>
      </c>
      <c r="F248" s="2">
        <v>139</v>
      </c>
      <c r="G248" s="2">
        <v>1700</v>
      </c>
      <c r="H248" s="1" t="s">
        <v>4</v>
      </c>
      <c r="I248" s="39">
        <v>1583.6</v>
      </c>
      <c r="J248" s="14">
        <v>1292.2175999999999</v>
      </c>
      <c r="K248" s="30">
        <v>1015.0876</v>
      </c>
      <c r="L248" s="14" t="str">
        <f>_xlfn.CONCAT(Таблица1[[#This Row],[ADSK_Код изделия'#'#OTHER'#'#]],", Л")</f>
        <v xml:space="preserve"> НКН 05-10.170, Л</v>
      </c>
      <c r="M2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длина=1700 мм, глубина=139 мм</v>
      </c>
      <c r="N248" s="2">
        <v>50</v>
      </c>
      <c r="O248" s="3" t="s">
        <v>1</v>
      </c>
      <c r="P248" s="5">
        <v>0</v>
      </c>
      <c r="Q248" s="24" t="s">
        <v>225</v>
      </c>
    </row>
    <row r="249" spans="1:17" s="9" customFormat="1" ht="15" customHeight="1" x14ac:dyDescent="0.25">
      <c r="A249" s="15" t="str">
        <f t="shared" si="4"/>
        <v>Коралл,  НКН 05-10.180 со стальной решеткой</v>
      </c>
      <c r="B249" s="15" t="s">
        <v>227</v>
      </c>
      <c r="C249" s="6" t="s">
        <v>0</v>
      </c>
      <c r="D249" s="10" t="s">
        <v>69</v>
      </c>
      <c r="E249" s="27">
        <v>100</v>
      </c>
      <c r="F249" s="2">
        <v>139</v>
      </c>
      <c r="G249" s="2">
        <v>1800</v>
      </c>
      <c r="H249" s="1" t="s">
        <v>4</v>
      </c>
      <c r="I249" s="39">
        <v>1690.6</v>
      </c>
      <c r="J249" s="14">
        <v>1379.5295999999998</v>
      </c>
      <c r="K249" s="30">
        <v>1083.6745999999998</v>
      </c>
      <c r="L249" s="14" t="str">
        <f>_xlfn.CONCAT(Таблица1[[#This Row],[ADSK_Код изделия'#'#OTHER'#'#]],", Л")</f>
        <v xml:space="preserve"> НКН 05-10.180, Л</v>
      </c>
      <c r="M2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длина=1800 мм, глубина=139 мм</v>
      </c>
      <c r="N249" s="2">
        <v>50</v>
      </c>
      <c r="O249" s="3" t="s">
        <v>1</v>
      </c>
      <c r="P249" s="5">
        <v>0</v>
      </c>
      <c r="Q249" s="24" t="s">
        <v>225</v>
      </c>
    </row>
    <row r="250" spans="1:17" s="9" customFormat="1" ht="15" customHeight="1" x14ac:dyDescent="0.25">
      <c r="A250" s="15" t="str">
        <f t="shared" si="4"/>
        <v>Коралл,  НКН 05-10.190 со стальной решеткой</v>
      </c>
      <c r="B250" s="15" t="s">
        <v>227</v>
      </c>
      <c r="C250" s="6" t="s">
        <v>0</v>
      </c>
      <c r="D250" s="10" t="s">
        <v>70</v>
      </c>
      <c r="E250" s="27">
        <v>100</v>
      </c>
      <c r="F250" s="2">
        <v>139</v>
      </c>
      <c r="G250" s="2">
        <v>1900</v>
      </c>
      <c r="H250" s="1" t="s">
        <v>4</v>
      </c>
      <c r="I250" s="39">
        <v>1797.6000000000001</v>
      </c>
      <c r="J250" s="14">
        <v>1466.8416</v>
      </c>
      <c r="K250" s="30">
        <v>1152.2616</v>
      </c>
      <c r="L250" s="14" t="str">
        <f>_xlfn.CONCAT(Таблица1[[#This Row],[ADSK_Код изделия'#'#OTHER'#'#]],", Л")</f>
        <v xml:space="preserve"> НКН 05-10.190, Л</v>
      </c>
      <c r="M2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длина=1900 мм, глубина=139 мм</v>
      </c>
      <c r="N250" s="2">
        <v>50</v>
      </c>
      <c r="O250" s="3" t="s">
        <v>1</v>
      </c>
      <c r="P250" s="5">
        <v>0</v>
      </c>
      <c r="Q250" s="24" t="s">
        <v>225</v>
      </c>
    </row>
    <row r="251" spans="1:17" s="9" customFormat="1" ht="15" customHeight="1" x14ac:dyDescent="0.25">
      <c r="A251" s="15" t="str">
        <f t="shared" si="4"/>
        <v>Коралл,  НКН 05-10.200 со стальной решеткой</v>
      </c>
      <c r="B251" s="15" t="s">
        <v>227</v>
      </c>
      <c r="C251" s="6" t="s">
        <v>0</v>
      </c>
      <c r="D251" s="10" t="s">
        <v>66</v>
      </c>
      <c r="E251" s="27">
        <v>100</v>
      </c>
      <c r="F251" s="2">
        <v>139</v>
      </c>
      <c r="G251" s="2">
        <v>2000</v>
      </c>
      <c r="H251" s="1" t="s">
        <v>4</v>
      </c>
      <c r="I251" s="39">
        <v>1904.6000000000001</v>
      </c>
      <c r="J251" s="14">
        <v>1554.1536000000001</v>
      </c>
      <c r="K251" s="30">
        <v>1220.8486</v>
      </c>
      <c r="L251" s="14" t="str">
        <f>_xlfn.CONCAT(Таблица1[[#This Row],[ADSK_Код изделия'#'#OTHER'#'#]],", Л")</f>
        <v xml:space="preserve"> НКН 05-10.200, Л</v>
      </c>
      <c r="M2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длина=2000 мм, глубина=139 мм</v>
      </c>
      <c r="N251" s="2">
        <v>50</v>
      </c>
      <c r="O251" s="3" t="s">
        <v>1</v>
      </c>
      <c r="P251" s="5">
        <v>0</v>
      </c>
      <c r="Q251" s="24" t="s">
        <v>225</v>
      </c>
    </row>
    <row r="252" spans="1:17" s="9" customFormat="1" ht="15" customHeight="1" x14ac:dyDescent="0.25">
      <c r="A252" s="15" t="str">
        <f t="shared" si="4"/>
        <v>Коралл,  НКН 05-10.210 со стальной решеткой</v>
      </c>
      <c r="B252" s="15" t="s">
        <v>227</v>
      </c>
      <c r="C252" s="6" t="s">
        <v>0</v>
      </c>
      <c r="D252" s="10" t="s">
        <v>71</v>
      </c>
      <c r="E252" s="27">
        <v>100</v>
      </c>
      <c r="F252" s="2">
        <v>139</v>
      </c>
      <c r="G252" s="2">
        <v>2100</v>
      </c>
      <c r="H252" s="1" t="s">
        <v>4</v>
      </c>
      <c r="I252" s="39">
        <v>2011.6000000000001</v>
      </c>
      <c r="J252" s="14">
        <v>1641.4655999999998</v>
      </c>
      <c r="K252" s="30">
        <v>1289.4356</v>
      </c>
      <c r="L252" s="14" t="str">
        <f>_xlfn.CONCAT(Таблица1[[#This Row],[ADSK_Код изделия'#'#OTHER'#'#]],", Л")</f>
        <v xml:space="preserve"> НКН 05-10.210, Л</v>
      </c>
      <c r="M2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длина=2100 мм, глубина=139 мм</v>
      </c>
      <c r="N252" s="2">
        <v>50</v>
      </c>
      <c r="O252" s="3" t="s">
        <v>1</v>
      </c>
      <c r="P252" s="5">
        <v>0</v>
      </c>
      <c r="Q252" s="24" t="s">
        <v>225</v>
      </c>
    </row>
    <row r="253" spans="1:17" s="9" customFormat="1" ht="15" customHeight="1" x14ac:dyDescent="0.25">
      <c r="A253" s="15" t="str">
        <f t="shared" si="4"/>
        <v>Коралл,  НКН 05-10.220 со стальной решеткой</v>
      </c>
      <c r="B253" s="15" t="s">
        <v>227</v>
      </c>
      <c r="C253" s="6" t="s">
        <v>0</v>
      </c>
      <c r="D253" s="10" t="s">
        <v>72</v>
      </c>
      <c r="E253" s="27">
        <v>100</v>
      </c>
      <c r="F253" s="2">
        <v>139</v>
      </c>
      <c r="G253" s="2">
        <v>2200</v>
      </c>
      <c r="H253" s="1" t="s">
        <v>4</v>
      </c>
      <c r="I253" s="39">
        <v>2118.6</v>
      </c>
      <c r="J253" s="14">
        <v>1728.7775999999997</v>
      </c>
      <c r="K253" s="30">
        <v>1358.0226</v>
      </c>
      <c r="L253" s="14" t="str">
        <f>_xlfn.CONCAT(Таблица1[[#This Row],[ADSK_Код изделия'#'#OTHER'#'#]],", Л")</f>
        <v xml:space="preserve"> НКН 05-10.220, Л</v>
      </c>
      <c r="M2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длина=2200 мм, глубина=139 мм</v>
      </c>
      <c r="N253" s="2">
        <v>50</v>
      </c>
      <c r="O253" s="3" t="s">
        <v>1</v>
      </c>
      <c r="P253" s="5">
        <v>0</v>
      </c>
      <c r="Q253" s="24" t="s">
        <v>225</v>
      </c>
    </row>
    <row r="254" spans="1:17" s="9" customFormat="1" ht="15" customHeight="1" x14ac:dyDescent="0.25">
      <c r="A254" s="15" t="str">
        <f t="shared" si="4"/>
        <v>Коралл,  НКН 05-10.230 со стальной решеткой</v>
      </c>
      <c r="B254" s="15" t="s">
        <v>227</v>
      </c>
      <c r="C254" s="6" t="s">
        <v>0</v>
      </c>
      <c r="D254" s="10" t="s">
        <v>73</v>
      </c>
      <c r="E254" s="27">
        <v>100</v>
      </c>
      <c r="F254" s="2">
        <v>139</v>
      </c>
      <c r="G254" s="2">
        <v>2300</v>
      </c>
      <c r="H254" s="1" t="s">
        <v>4</v>
      </c>
      <c r="I254" s="39">
        <v>2225.6</v>
      </c>
      <c r="J254" s="14">
        <v>1816.0896</v>
      </c>
      <c r="K254" s="30">
        <v>1426.6096000000002</v>
      </c>
      <c r="L254" s="14" t="str">
        <f>_xlfn.CONCAT(Таблица1[[#This Row],[ADSK_Код изделия'#'#OTHER'#'#]],", Л")</f>
        <v xml:space="preserve"> НКН 05-10.230, Л</v>
      </c>
      <c r="M2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длина=2300 мм, глубина=139 мм</v>
      </c>
      <c r="N254" s="2">
        <v>50</v>
      </c>
      <c r="O254" s="3" t="s">
        <v>1</v>
      </c>
      <c r="P254" s="5">
        <v>0</v>
      </c>
      <c r="Q254" s="24" t="s">
        <v>225</v>
      </c>
    </row>
    <row r="255" spans="1:17" s="9" customFormat="1" ht="15" customHeight="1" x14ac:dyDescent="0.25">
      <c r="A255" s="15" t="str">
        <f t="shared" si="4"/>
        <v>Коралл,  НКН 05-10.240 со стальной решеткой</v>
      </c>
      <c r="B255" s="15" t="s">
        <v>227</v>
      </c>
      <c r="C255" s="6" t="s">
        <v>0</v>
      </c>
      <c r="D255" s="10" t="s">
        <v>74</v>
      </c>
      <c r="E255" s="27">
        <v>100</v>
      </c>
      <c r="F255" s="2">
        <v>139</v>
      </c>
      <c r="G255" s="2">
        <v>2400</v>
      </c>
      <c r="H255" s="1" t="s">
        <v>4</v>
      </c>
      <c r="I255" s="39">
        <v>2332.6</v>
      </c>
      <c r="J255" s="14">
        <v>1903.4015999999999</v>
      </c>
      <c r="K255" s="30">
        <v>1495.1965999999998</v>
      </c>
      <c r="L255" s="14" t="str">
        <f>_xlfn.CONCAT(Таблица1[[#This Row],[ADSK_Код изделия'#'#OTHER'#'#]],", Л")</f>
        <v xml:space="preserve"> НКН 05-10.240, Л</v>
      </c>
      <c r="M2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длина=2400 мм, глубина=139 мм</v>
      </c>
      <c r="N255" s="2">
        <v>50</v>
      </c>
      <c r="O255" s="3" t="s">
        <v>1</v>
      </c>
      <c r="P255" s="5">
        <v>0</v>
      </c>
      <c r="Q255" s="24" t="s">
        <v>225</v>
      </c>
    </row>
    <row r="256" spans="1:17" s="9" customFormat="1" ht="15" customHeight="1" x14ac:dyDescent="0.25">
      <c r="A256" s="15" t="str">
        <f t="shared" si="4"/>
        <v>Коралл,  НКН 05-10.250 со стальной решеткой</v>
      </c>
      <c r="B256" s="15" t="s">
        <v>227</v>
      </c>
      <c r="C256" s="6" t="s">
        <v>0</v>
      </c>
      <c r="D256" s="10" t="s">
        <v>75</v>
      </c>
      <c r="E256" s="27">
        <v>100</v>
      </c>
      <c r="F256" s="2">
        <v>139</v>
      </c>
      <c r="G256" s="2">
        <v>2500</v>
      </c>
      <c r="H256" s="1" t="s">
        <v>4</v>
      </c>
      <c r="I256" s="39">
        <v>2439.6</v>
      </c>
      <c r="J256" s="14">
        <v>1990.7135999999998</v>
      </c>
      <c r="K256" s="30">
        <v>1563.7836</v>
      </c>
      <c r="L256" s="14" t="str">
        <f>_xlfn.CONCAT(Таблица1[[#This Row],[ADSK_Код изделия'#'#OTHER'#'#]],", Л")</f>
        <v xml:space="preserve"> НКН 05-10.250, Л</v>
      </c>
      <c r="M2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длина=2500 мм, глубина=139 мм</v>
      </c>
      <c r="N256" s="2">
        <v>50</v>
      </c>
      <c r="O256" s="3" t="s">
        <v>1</v>
      </c>
      <c r="P256" s="5">
        <v>0</v>
      </c>
      <c r="Q256" s="24" t="s">
        <v>225</v>
      </c>
    </row>
    <row r="257" spans="1:17" s="9" customFormat="1" ht="15" customHeight="1" x14ac:dyDescent="0.25">
      <c r="A257" s="15" t="str">
        <f t="shared" si="4"/>
        <v>Коралл,  НКН 05-10.260 со стальной решеткой</v>
      </c>
      <c r="B257" s="15" t="s">
        <v>227</v>
      </c>
      <c r="C257" s="6" t="s">
        <v>0</v>
      </c>
      <c r="D257" s="10" t="s">
        <v>76</v>
      </c>
      <c r="E257" s="27">
        <v>100</v>
      </c>
      <c r="F257" s="2">
        <v>139</v>
      </c>
      <c r="G257" s="2">
        <v>2600</v>
      </c>
      <c r="H257" s="1" t="s">
        <v>4</v>
      </c>
      <c r="I257" s="39">
        <v>2546.6</v>
      </c>
      <c r="J257" s="14">
        <v>2078.0255999999995</v>
      </c>
      <c r="K257" s="30">
        <v>1632.3705999999997</v>
      </c>
      <c r="L257" s="14" t="str">
        <f>_xlfn.CONCAT(Таблица1[[#This Row],[ADSK_Код изделия'#'#OTHER'#'#]],", Л")</f>
        <v xml:space="preserve"> НКН 05-10.260, Л</v>
      </c>
      <c r="M2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длина=2600 мм, глубина=139 мм</v>
      </c>
      <c r="N257" s="2">
        <v>50</v>
      </c>
      <c r="O257" s="3" t="s">
        <v>1</v>
      </c>
      <c r="P257" s="5">
        <v>0</v>
      </c>
      <c r="Q257" s="24" t="s">
        <v>225</v>
      </c>
    </row>
    <row r="258" spans="1:17" s="9" customFormat="1" ht="15" customHeight="1" x14ac:dyDescent="0.25">
      <c r="A258" s="15" t="str">
        <f t="shared" si="4"/>
        <v>Коралл,  НКН 05-10.270 со стальной решеткой</v>
      </c>
      <c r="B258" s="15" t="s">
        <v>227</v>
      </c>
      <c r="C258" s="6" t="s">
        <v>0</v>
      </c>
      <c r="D258" s="10" t="s">
        <v>77</v>
      </c>
      <c r="E258" s="27">
        <v>100</v>
      </c>
      <c r="F258" s="2">
        <v>139</v>
      </c>
      <c r="G258" s="2">
        <v>2700</v>
      </c>
      <c r="H258" s="1" t="s">
        <v>4</v>
      </c>
      <c r="I258" s="39">
        <v>2653.6</v>
      </c>
      <c r="J258" s="14">
        <v>2165.3375999999998</v>
      </c>
      <c r="K258" s="30">
        <v>1700.9576</v>
      </c>
      <c r="L258" s="14" t="str">
        <f>_xlfn.CONCAT(Таблица1[[#This Row],[ADSK_Код изделия'#'#OTHER'#'#]],", Л")</f>
        <v xml:space="preserve"> НКН 05-10.270, Л</v>
      </c>
      <c r="M2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длина=2700 мм, глубина=139 мм</v>
      </c>
      <c r="N258" s="2">
        <v>50</v>
      </c>
      <c r="O258" s="3" t="s">
        <v>1</v>
      </c>
      <c r="P258" s="5">
        <v>0</v>
      </c>
      <c r="Q258" s="24" t="s">
        <v>225</v>
      </c>
    </row>
    <row r="259" spans="1:17" s="9" customFormat="1" ht="15" customHeight="1" x14ac:dyDescent="0.25">
      <c r="A259" s="15" t="str">
        <f t="shared" si="4"/>
        <v>Коралл,  НКН 05-10.280 со стальной решеткой</v>
      </c>
      <c r="B259" s="15" t="s">
        <v>227</v>
      </c>
      <c r="C259" s="6" t="s">
        <v>0</v>
      </c>
      <c r="D259" s="10" t="s">
        <v>78</v>
      </c>
      <c r="E259" s="27">
        <v>100</v>
      </c>
      <c r="F259" s="2">
        <v>139</v>
      </c>
      <c r="G259" s="2">
        <v>2800</v>
      </c>
      <c r="H259" s="1" t="s">
        <v>4</v>
      </c>
      <c r="I259" s="39">
        <v>2760.6000000000004</v>
      </c>
      <c r="J259" s="14">
        <v>2252.6495999999997</v>
      </c>
      <c r="K259" s="30">
        <v>1769.5446000000002</v>
      </c>
      <c r="L259" s="14" t="str">
        <f>_xlfn.CONCAT(Таблица1[[#This Row],[ADSK_Код изделия'#'#OTHER'#'#]],", Л")</f>
        <v xml:space="preserve"> НКН 05-10.280, Л</v>
      </c>
      <c r="M2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длина=2800 мм, глубина=139 мм</v>
      </c>
      <c r="N259" s="2">
        <v>50</v>
      </c>
      <c r="O259" s="3" t="s">
        <v>1</v>
      </c>
      <c r="P259" s="5">
        <v>0</v>
      </c>
      <c r="Q259" s="24" t="s">
        <v>225</v>
      </c>
    </row>
    <row r="260" spans="1:17" s="9" customFormat="1" ht="15" customHeight="1" x14ac:dyDescent="0.25">
      <c r="A260" s="15" t="str">
        <f t="shared" si="4"/>
        <v>Коралл,  НКН 05-10.290 со стальной решеткой</v>
      </c>
      <c r="B260" s="15" t="s">
        <v>227</v>
      </c>
      <c r="C260" s="6" t="s">
        <v>0</v>
      </c>
      <c r="D260" s="10" t="s">
        <v>79</v>
      </c>
      <c r="E260" s="27">
        <v>100</v>
      </c>
      <c r="F260" s="2">
        <v>139</v>
      </c>
      <c r="G260" s="2">
        <v>2900</v>
      </c>
      <c r="H260" s="1" t="s">
        <v>4</v>
      </c>
      <c r="I260" s="39">
        <v>2867.6</v>
      </c>
      <c r="J260" s="14">
        <v>2339.9615999999996</v>
      </c>
      <c r="K260" s="30">
        <v>1838.1316000000002</v>
      </c>
      <c r="L260" s="14" t="str">
        <f>_xlfn.CONCAT(Таблица1[[#This Row],[ADSK_Код изделия'#'#OTHER'#'#]],", Л")</f>
        <v xml:space="preserve"> НКН 05-10.290, Л</v>
      </c>
      <c r="M2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длина=2900 мм, глубина=139 мм</v>
      </c>
      <c r="N260" s="2">
        <v>50</v>
      </c>
      <c r="O260" s="3" t="s">
        <v>1</v>
      </c>
      <c r="P260" s="5">
        <v>0</v>
      </c>
      <c r="Q260" s="24" t="s">
        <v>225</v>
      </c>
    </row>
    <row r="261" spans="1:17" s="9" customFormat="1" ht="15" customHeight="1" thickBot="1" x14ac:dyDescent="0.3">
      <c r="A261" s="15" t="str">
        <f t="shared" si="4"/>
        <v>Коралл,  НКН 05-10.300 со стальной решеткой</v>
      </c>
      <c r="B261" s="15" t="s">
        <v>227</v>
      </c>
      <c r="C261" s="6" t="s">
        <v>0</v>
      </c>
      <c r="D261" s="10" t="s">
        <v>80</v>
      </c>
      <c r="E261" s="27">
        <v>100</v>
      </c>
      <c r="F261" s="2">
        <v>139</v>
      </c>
      <c r="G261" s="2">
        <v>3000</v>
      </c>
      <c r="H261" s="1" t="s">
        <v>4</v>
      </c>
      <c r="I261" s="40">
        <v>2974.6</v>
      </c>
      <c r="J261" s="14">
        <v>2427.2736</v>
      </c>
      <c r="K261" s="30">
        <v>1906.7186000000002</v>
      </c>
      <c r="L261" s="14" t="str">
        <f>_xlfn.CONCAT(Таблица1[[#This Row],[ADSK_Код изделия'#'#OTHER'#'#]],", Л")</f>
        <v xml:space="preserve"> НКН 05-10.300, Л</v>
      </c>
      <c r="M2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длина=3000 мм, глубина=139 мм</v>
      </c>
      <c r="N261" s="2">
        <v>50</v>
      </c>
      <c r="O261" s="3" t="s">
        <v>1</v>
      </c>
      <c r="P261" s="5">
        <v>0</v>
      </c>
      <c r="Q261" s="24" t="s">
        <v>225</v>
      </c>
    </row>
    <row r="262" spans="1:17" s="9" customFormat="1" ht="15" customHeight="1" x14ac:dyDescent="0.25">
      <c r="A262" s="15" t="str">
        <f t="shared" si="4"/>
        <v>Коралл,  НКН 10-15.50 со стальной решеткой</v>
      </c>
      <c r="B262" s="15" t="s">
        <v>227</v>
      </c>
      <c r="C262" s="6" t="s">
        <v>0</v>
      </c>
      <c r="D262" s="10" t="s">
        <v>106</v>
      </c>
      <c r="E262" s="27">
        <v>150</v>
      </c>
      <c r="F262" s="2">
        <v>139</v>
      </c>
      <c r="G262" s="2">
        <v>500</v>
      </c>
      <c r="H262" s="1" t="s">
        <v>4</v>
      </c>
      <c r="I262" s="39">
        <v>360.36</v>
      </c>
      <c r="J262" s="29">
        <v>292.61232000000001</v>
      </c>
      <c r="K262" s="34">
        <v>228.82860000000002</v>
      </c>
      <c r="L262" s="14" t="str">
        <f>_xlfn.CONCAT(Таблица1[[#This Row],[ADSK_Код изделия'#'#OTHER'#'#]],", Л")</f>
        <v xml:space="preserve"> НКН 10-15.50, Л</v>
      </c>
      <c r="M2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длина=500 мм, глубина=139 мм</v>
      </c>
      <c r="N262" s="2">
        <v>50</v>
      </c>
      <c r="O262" s="3" t="s">
        <v>1</v>
      </c>
      <c r="P262" s="5">
        <v>0</v>
      </c>
      <c r="Q262" s="24" t="s">
        <v>225</v>
      </c>
    </row>
    <row r="263" spans="1:17" s="9" customFormat="1" ht="15" customHeight="1" x14ac:dyDescent="0.25">
      <c r="A263" s="15" t="str">
        <f t="shared" si="4"/>
        <v>Коралл,  НКН 10-15.60 со стальной решеткой</v>
      </c>
      <c r="B263" s="15" t="s">
        <v>227</v>
      </c>
      <c r="C263" s="6" t="s">
        <v>0</v>
      </c>
      <c r="D263" s="10" t="s">
        <v>107</v>
      </c>
      <c r="E263" s="27">
        <v>150</v>
      </c>
      <c r="F263" s="2">
        <v>139</v>
      </c>
      <c r="G263" s="2">
        <v>600</v>
      </c>
      <c r="H263" s="1" t="s">
        <v>4</v>
      </c>
      <c r="I263" s="39">
        <v>489.06</v>
      </c>
      <c r="J263" s="29">
        <v>397.11672000000004</v>
      </c>
      <c r="K263" s="34">
        <v>310.55310000000003</v>
      </c>
      <c r="L263" s="14" t="str">
        <f>_xlfn.CONCAT(Таблица1[[#This Row],[ADSK_Код изделия'#'#OTHER'#'#]],", Л")</f>
        <v xml:space="preserve"> НКН 10-15.60, Л</v>
      </c>
      <c r="M2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длина=600 мм, глубина=139 мм</v>
      </c>
      <c r="N263" s="2">
        <v>50</v>
      </c>
      <c r="O263" s="3" t="s">
        <v>1</v>
      </c>
      <c r="P263" s="5">
        <v>0</v>
      </c>
      <c r="Q263" s="24" t="s">
        <v>225</v>
      </c>
    </row>
    <row r="264" spans="1:17" s="9" customFormat="1" ht="15" customHeight="1" x14ac:dyDescent="0.25">
      <c r="A264" s="15" t="str">
        <f t="shared" si="4"/>
        <v>Коралл,  НКН 10-15.70 со стальной решеткой</v>
      </c>
      <c r="B264" s="15" t="s">
        <v>227</v>
      </c>
      <c r="C264" s="6" t="s">
        <v>0</v>
      </c>
      <c r="D264" s="10" t="s">
        <v>108</v>
      </c>
      <c r="E264" s="27">
        <v>150</v>
      </c>
      <c r="F264" s="2">
        <v>139</v>
      </c>
      <c r="G264" s="2">
        <v>700</v>
      </c>
      <c r="H264" s="1" t="s">
        <v>4</v>
      </c>
      <c r="I264" s="39">
        <v>617.76</v>
      </c>
      <c r="J264" s="29">
        <v>501.62112000000002</v>
      </c>
      <c r="K264" s="34">
        <v>392.27760000000001</v>
      </c>
      <c r="L264" s="14" t="str">
        <f>_xlfn.CONCAT(Таблица1[[#This Row],[ADSK_Код изделия'#'#OTHER'#'#]],", Л")</f>
        <v xml:space="preserve"> НКН 10-15.70, Л</v>
      </c>
      <c r="M2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длина=700 мм, глубина=139 мм</v>
      </c>
      <c r="N264" s="2">
        <v>50</v>
      </c>
      <c r="O264" s="3" t="s">
        <v>1</v>
      </c>
      <c r="P264" s="5">
        <v>0</v>
      </c>
      <c r="Q264" s="24" t="s">
        <v>225</v>
      </c>
    </row>
    <row r="265" spans="1:17" s="9" customFormat="1" ht="15" customHeight="1" x14ac:dyDescent="0.25">
      <c r="A265" s="15" t="str">
        <f t="shared" si="4"/>
        <v>Коралл,  НКН 10-15.80 со стальной решеткой</v>
      </c>
      <c r="B265" s="15" t="s">
        <v>227</v>
      </c>
      <c r="C265" s="6" t="s">
        <v>0</v>
      </c>
      <c r="D265" s="10" t="s">
        <v>109</v>
      </c>
      <c r="E265" s="27">
        <v>150</v>
      </c>
      <c r="F265" s="2">
        <v>139</v>
      </c>
      <c r="G265" s="2">
        <v>800</v>
      </c>
      <c r="H265" s="1" t="s">
        <v>4</v>
      </c>
      <c r="I265" s="39">
        <v>746.46</v>
      </c>
      <c r="J265" s="29">
        <v>606.12552000000005</v>
      </c>
      <c r="K265" s="34">
        <v>474.00210000000004</v>
      </c>
      <c r="L265" s="14" t="str">
        <f>_xlfn.CONCAT(Таблица1[[#This Row],[ADSK_Код изделия'#'#OTHER'#'#]],", Л")</f>
        <v xml:space="preserve"> НКН 10-15.80, Л</v>
      </c>
      <c r="M2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длина=800 мм, глубина=139 мм</v>
      </c>
      <c r="N265" s="2">
        <v>50</v>
      </c>
      <c r="O265" s="3" t="s">
        <v>1</v>
      </c>
      <c r="P265" s="5">
        <v>0</v>
      </c>
      <c r="Q265" s="24" t="s">
        <v>225</v>
      </c>
    </row>
    <row r="266" spans="1:17" s="9" customFormat="1" ht="15" customHeight="1" x14ac:dyDescent="0.25">
      <c r="A266" s="15" t="str">
        <f t="shared" si="4"/>
        <v>Коралл,  НКН 10-15.90 со стальной решеткой</v>
      </c>
      <c r="B266" s="15" t="s">
        <v>227</v>
      </c>
      <c r="C266" s="6" t="s">
        <v>0</v>
      </c>
      <c r="D266" s="10" t="s">
        <v>110</v>
      </c>
      <c r="E266" s="27">
        <v>150</v>
      </c>
      <c r="F266" s="2">
        <v>139</v>
      </c>
      <c r="G266" s="2">
        <v>900</v>
      </c>
      <c r="H266" s="1" t="s">
        <v>4</v>
      </c>
      <c r="I266" s="39">
        <v>875.16</v>
      </c>
      <c r="J266" s="29">
        <v>710.62991999999997</v>
      </c>
      <c r="K266" s="34">
        <v>555.72659999999996</v>
      </c>
      <c r="L266" s="14" t="str">
        <f>_xlfn.CONCAT(Таблица1[[#This Row],[ADSK_Код изделия'#'#OTHER'#'#]],", Л")</f>
        <v xml:space="preserve"> НКН 10-15.90, Л</v>
      </c>
      <c r="M2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длина=900 мм, глубина=139 мм</v>
      </c>
      <c r="N266" s="2">
        <v>50</v>
      </c>
      <c r="O266" s="3" t="s">
        <v>1</v>
      </c>
      <c r="P266" s="5">
        <v>0</v>
      </c>
      <c r="Q266" s="24" t="s">
        <v>225</v>
      </c>
    </row>
    <row r="267" spans="1:17" s="9" customFormat="1" ht="15" customHeight="1" x14ac:dyDescent="0.25">
      <c r="A267" s="15" t="str">
        <f t="shared" si="4"/>
        <v>Коралл,  НКН 10-15.100 со стальной решеткой</v>
      </c>
      <c r="B267" s="15" t="s">
        <v>227</v>
      </c>
      <c r="C267" s="6" t="s">
        <v>0</v>
      </c>
      <c r="D267" s="10" t="s">
        <v>111</v>
      </c>
      <c r="E267" s="27">
        <v>150</v>
      </c>
      <c r="F267" s="2">
        <v>139</v>
      </c>
      <c r="G267" s="2">
        <v>1000</v>
      </c>
      <c r="H267" s="1" t="s">
        <v>4</v>
      </c>
      <c r="I267" s="39">
        <v>1003.86</v>
      </c>
      <c r="J267" s="29">
        <v>815.13432000000012</v>
      </c>
      <c r="K267" s="34">
        <v>637.4511</v>
      </c>
      <c r="L267" s="14" t="str">
        <f>_xlfn.CONCAT(Таблица1[[#This Row],[ADSK_Код изделия'#'#OTHER'#'#]],", Л")</f>
        <v xml:space="preserve"> НКН 10-15.100, Л</v>
      </c>
      <c r="M2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длина=1000 мм, глубина=139 мм</v>
      </c>
      <c r="N267" s="2">
        <v>50</v>
      </c>
      <c r="O267" s="3" t="s">
        <v>1</v>
      </c>
      <c r="P267" s="5">
        <v>0</v>
      </c>
      <c r="Q267" s="24" t="s">
        <v>225</v>
      </c>
    </row>
    <row r="268" spans="1:17" s="9" customFormat="1" ht="15" customHeight="1" x14ac:dyDescent="0.25">
      <c r="A268" s="15" t="str">
        <f t="shared" si="4"/>
        <v>Коралл,  НКН 10-15.110 со стальной решеткой</v>
      </c>
      <c r="B268" s="15" t="s">
        <v>227</v>
      </c>
      <c r="C268" s="6" t="s">
        <v>0</v>
      </c>
      <c r="D268" s="10" t="s">
        <v>112</v>
      </c>
      <c r="E268" s="27">
        <v>150</v>
      </c>
      <c r="F268" s="2">
        <v>139</v>
      </c>
      <c r="G268" s="2">
        <v>1100</v>
      </c>
      <c r="H268" s="1" t="s">
        <v>4</v>
      </c>
      <c r="I268" s="39">
        <v>1132.56</v>
      </c>
      <c r="J268" s="29">
        <v>919.63872000000003</v>
      </c>
      <c r="K268" s="34">
        <v>719.17560000000003</v>
      </c>
      <c r="L268" s="14" t="str">
        <f>_xlfn.CONCAT(Таблица1[[#This Row],[ADSK_Код изделия'#'#OTHER'#'#]],", Л")</f>
        <v xml:space="preserve"> НКН 10-15.110, Л</v>
      </c>
      <c r="M2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длина=1100 мм, глубина=139 мм</v>
      </c>
      <c r="N268" s="2">
        <v>50</v>
      </c>
      <c r="O268" s="3" t="s">
        <v>1</v>
      </c>
      <c r="P268" s="5">
        <v>0</v>
      </c>
      <c r="Q268" s="24" t="s">
        <v>225</v>
      </c>
    </row>
    <row r="269" spans="1:17" s="9" customFormat="1" ht="15" customHeight="1" x14ac:dyDescent="0.25">
      <c r="A269" s="15" t="str">
        <f t="shared" si="4"/>
        <v>Коралл,  НКН 10-15.120 со стальной решеткой</v>
      </c>
      <c r="B269" s="15" t="s">
        <v>227</v>
      </c>
      <c r="C269" s="6" t="s">
        <v>0</v>
      </c>
      <c r="D269" s="10" t="s">
        <v>113</v>
      </c>
      <c r="E269" s="27">
        <v>150</v>
      </c>
      <c r="F269" s="2">
        <v>139</v>
      </c>
      <c r="G269" s="2">
        <v>1250</v>
      </c>
      <c r="H269" s="1" t="s">
        <v>4</v>
      </c>
      <c r="I269" s="39">
        <v>1261.26</v>
      </c>
      <c r="J269" s="29">
        <v>1024.1431200000002</v>
      </c>
      <c r="K269" s="34">
        <v>800.90009999999995</v>
      </c>
      <c r="L269" s="14" t="str">
        <f>_xlfn.CONCAT(Таблица1[[#This Row],[ADSK_Код изделия'#'#OTHER'#'#]],", Л")</f>
        <v xml:space="preserve"> НКН 10-15.120, Л</v>
      </c>
      <c r="M2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длина=1250 мм, глубина=139 мм</v>
      </c>
      <c r="N269" s="2">
        <v>50</v>
      </c>
      <c r="O269" s="3" t="s">
        <v>1</v>
      </c>
      <c r="P269" s="5">
        <v>0</v>
      </c>
      <c r="Q269" s="24" t="s">
        <v>225</v>
      </c>
    </row>
    <row r="270" spans="1:17" s="9" customFormat="1" ht="15" customHeight="1" x14ac:dyDescent="0.25">
      <c r="A270" s="15" t="str">
        <f t="shared" si="4"/>
        <v>Коралл,  НКН 10-15.130 со стальной решеткой</v>
      </c>
      <c r="B270" s="15" t="s">
        <v>227</v>
      </c>
      <c r="C270" s="6" t="s">
        <v>0</v>
      </c>
      <c r="D270" s="10" t="s">
        <v>114</v>
      </c>
      <c r="E270" s="27">
        <v>150</v>
      </c>
      <c r="F270" s="2">
        <v>139</v>
      </c>
      <c r="G270" s="2">
        <v>1300</v>
      </c>
      <c r="H270" s="1" t="s">
        <v>4</v>
      </c>
      <c r="I270" s="39">
        <v>1389.9599999999998</v>
      </c>
      <c r="J270" s="29">
        <v>1128.64752</v>
      </c>
      <c r="K270" s="34">
        <v>882.62459999999987</v>
      </c>
      <c r="L270" s="14" t="str">
        <f>_xlfn.CONCAT(Таблица1[[#This Row],[ADSK_Код изделия'#'#OTHER'#'#]],", Л")</f>
        <v xml:space="preserve"> НКН 10-15.130, Л</v>
      </c>
      <c r="M2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длина=1300 мм, глубина=139 мм</v>
      </c>
      <c r="N270" s="2">
        <v>50</v>
      </c>
      <c r="O270" s="3" t="s">
        <v>1</v>
      </c>
      <c r="P270" s="5">
        <v>0</v>
      </c>
      <c r="Q270" s="24" t="s">
        <v>225</v>
      </c>
    </row>
    <row r="271" spans="1:17" s="9" customFormat="1" ht="15" customHeight="1" x14ac:dyDescent="0.25">
      <c r="A271" s="15" t="str">
        <f t="shared" si="4"/>
        <v>Коралл,  НКН 10-15.140 со стальной решеткой</v>
      </c>
      <c r="B271" s="15" t="s">
        <v>227</v>
      </c>
      <c r="C271" s="6" t="s">
        <v>0</v>
      </c>
      <c r="D271" s="10" t="s">
        <v>115</v>
      </c>
      <c r="E271" s="27">
        <v>150</v>
      </c>
      <c r="F271" s="2">
        <v>139</v>
      </c>
      <c r="G271" s="2">
        <v>1400</v>
      </c>
      <c r="H271" s="1" t="s">
        <v>4</v>
      </c>
      <c r="I271" s="39">
        <v>1518.6599999999999</v>
      </c>
      <c r="J271" s="29">
        <v>1233.15192</v>
      </c>
      <c r="K271" s="34">
        <v>964.34909999999991</v>
      </c>
      <c r="L271" s="14" t="str">
        <f>_xlfn.CONCAT(Таблица1[[#This Row],[ADSK_Код изделия'#'#OTHER'#'#]],", Л")</f>
        <v xml:space="preserve"> НКН 10-15.140, Л</v>
      </c>
      <c r="M2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длина=1400 мм, глубина=139 мм</v>
      </c>
      <c r="N271" s="2">
        <v>50</v>
      </c>
      <c r="O271" s="3" t="s">
        <v>1</v>
      </c>
      <c r="P271" s="5">
        <v>0</v>
      </c>
      <c r="Q271" s="24" t="s">
        <v>225</v>
      </c>
    </row>
    <row r="272" spans="1:17" s="9" customFormat="1" ht="15" customHeight="1" x14ac:dyDescent="0.25">
      <c r="A272" s="15" t="str">
        <f t="shared" si="4"/>
        <v>Коралл,  НКН 10-15.150 со стальной решеткой</v>
      </c>
      <c r="B272" s="15" t="s">
        <v>227</v>
      </c>
      <c r="C272" s="6" t="s">
        <v>0</v>
      </c>
      <c r="D272" s="10" t="s">
        <v>210</v>
      </c>
      <c r="E272" s="27">
        <v>150</v>
      </c>
      <c r="F272" s="2">
        <v>139</v>
      </c>
      <c r="G272" s="2">
        <v>1500</v>
      </c>
      <c r="H272" s="1" t="s">
        <v>4</v>
      </c>
      <c r="I272" s="39">
        <v>1647.36</v>
      </c>
      <c r="J272" s="29">
        <v>1337.6563200000001</v>
      </c>
      <c r="K272" s="34">
        <v>1046.0735999999999</v>
      </c>
      <c r="L272" s="14" t="str">
        <f>_xlfn.CONCAT(Таблица1[[#This Row],[ADSK_Код изделия'#'#OTHER'#'#]],", Л")</f>
        <v xml:space="preserve"> НКН 10-15.150, Л</v>
      </c>
      <c r="M2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длина=1500 мм, глубина=139 мм</v>
      </c>
      <c r="N272" s="2">
        <v>50</v>
      </c>
      <c r="O272" s="3" t="s">
        <v>1</v>
      </c>
      <c r="P272" s="5">
        <v>0</v>
      </c>
      <c r="Q272" s="24" t="s">
        <v>225</v>
      </c>
    </row>
    <row r="273" spans="1:17" s="9" customFormat="1" ht="15" customHeight="1" x14ac:dyDescent="0.25">
      <c r="A273" s="15" t="str">
        <f t="shared" si="4"/>
        <v>Коралл,  НКН 10-15.160 со стальной решеткой</v>
      </c>
      <c r="B273" s="15" t="s">
        <v>227</v>
      </c>
      <c r="C273" s="6" t="s">
        <v>0</v>
      </c>
      <c r="D273" s="10" t="s">
        <v>117</v>
      </c>
      <c r="E273" s="27">
        <v>150</v>
      </c>
      <c r="F273" s="2">
        <v>139</v>
      </c>
      <c r="G273" s="2">
        <v>1600</v>
      </c>
      <c r="H273" s="1" t="s">
        <v>4</v>
      </c>
      <c r="I273" s="39">
        <v>1776.06</v>
      </c>
      <c r="J273" s="29">
        <v>1442.1607200000001</v>
      </c>
      <c r="K273" s="34">
        <v>1127.7981</v>
      </c>
      <c r="L273" s="14" t="str">
        <f>_xlfn.CONCAT(Таблица1[[#This Row],[ADSK_Код изделия'#'#OTHER'#'#]],", Л")</f>
        <v xml:space="preserve"> НКН 10-15.160, Л</v>
      </c>
      <c r="M2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длина=1600 мм, глубина=139 мм</v>
      </c>
      <c r="N273" s="2">
        <v>50</v>
      </c>
      <c r="O273" s="3" t="s">
        <v>1</v>
      </c>
      <c r="P273" s="5">
        <v>0</v>
      </c>
      <c r="Q273" s="24" t="s">
        <v>225</v>
      </c>
    </row>
    <row r="274" spans="1:17" s="9" customFormat="1" ht="15" customHeight="1" x14ac:dyDescent="0.25">
      <c r="A274" s="15" t="str">
        <f t="shared" si="4"/>
        <v>Коралл,  НКН 10-15.170 со стальной решеткой</v>
      </c>
      <c r="B274" s="15" t="s">
        <v>227</v>
      </c>
      <c r="C274" s="6" t="s">
        <v>0</v>
      </c>
      <c r="D274" s="10" t="s">
        <v>118</v>
      </c>
      <c r="E274" s="27">
        <v>150</v>
      </c>
      <c r="F274" s="2">
        <v>139</v>
      </c>
      <c r="G274" s="2">
        <v>1700</v>
      </c>
      <c r="H274" s="1" t="s">
        <v>4</v>
      </c>
      <c r="I274" s="39">
        <v>1904.76</v>
      </c>
      <c r="J274" s="29">
        <v>1546.6651200000001</v>
      </c>
      <c r="K274" s="34">
        <v>1209.5226</v>
      </c>
      <c r="L274" s="14" t="str">
        <f>_xlfn.CONCAT(Таблица1[[#This Row],[ADSK_Код изделия'#'#OTHER'#'#]],", Л")</f>
        <v xml:space="preserve"> НКН 10-15.170, Л</v>
      </c>
      <c r="M2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длина=1700 мм, глубина=139 мм</v>
      </c>
      <c r="N274" s="2">
        <v>50</v>
      </c>
      <c r="O274" s="3" t="s">
        <v>1</v>
      </c>
      <c r="P274" s="5">
        <v>0</v>
      </c>
      <c r="Q274" s="24" t="s">
        <v>225</v>
      </c>
    </row>
    <row r="275" spans="1:17" s="9" customFormat="1" ht="15" customHeight="1" x14ac:dyDescent="0.25">
      <c r="A275" s="15" t="str">
        <f t="shared" ref="A275:A338" si="5">CONCATENATE(C275,", ",D275)&amp;" со стальной решеткой"</f>
        <v>Коралл,  НКН 10-15.180 со стальной решеткой</v>
      </c>
      <c r="B275" s="15" t="s">
        <v>227</v>
      </c>
      <c r="C275" s="6" t="s">
        <v>0</v>
      </c>
      <c r="D275" s="10" t="s">
        <v>119</v>
      </c>
      <c r="E275" s="27">
        <v>150</v>
      </c>
      <c r="F275" s="2">
        <v>139</v>
      </c>
      <c r="G275" s="2">
        <v>1800</v>
      </c>
      <c r="H275" s="1" t="s">
        <v>4</v>
      </c>
      <c r="I275" s="39">
        <v>2033.4599999999998</v>
      </c>
      <c r="J275" s="29">
        <v>1651.1695200000001</v>
      </c>
      <c r="K275" s="34">
        <v>1291.2470999999998</v>
      </c>
      <c r="L275" s="14" t="str">
        <f>_xlfn.CONCAT(Таблица1[[#This Row],[ADSK_Код изделия'#'#OTHER'#'#]],", Л")</f>
        <v xml:space="preserve"> НКН 10-15.180, Л</v>
      </c>
      <c r="M2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длина=1800 мм, глубина=139 мм</v>
      </c>
      <c r="N275" s="2">
        <v>50</v>
      </c>
      <c r="O275" s="3" t="s">
        <v>1</v>
      </c>
      <c r="P275" s="5">
        <v>0</v>
      </c>
      <c r="Q275" s="24" t="s">
        <v>225</v>
      </c>
    </row>
    <row r="276" spans="1:17" s="9" customFormat="1" ht="15" customHeight="1" x14ac:dyDescent="0.25">
      <c r="A276" s="15" t="str">
        <f t="shared" si="5"/>
        <v>Коралл,  НКН 10-15.190 со стальной решеткой</v>
      </c>
      <c r="B276" s="15" t="s">
        <v>227</v>
      </c>
      <c r="C276" s="6" t="s">
        <v>0</v>
      </c>
      <c r="D276" s="10" t="s">
        <v>120</v>
      </c>
      <c r="E276" s="27">
        <v>150</v>
      </c>
      <c r="F276" s="2">
        <v>139</v>
      </c>
      <c r="G276" s="2">
        <v>1900</v>
      </c>
      <c r="H276" s="1" t="s">
        <v>4</v>
      </c>
      <c r="I276" s="39">
        <v>2162.16</v>
      </c>
      <c r="J276" s="29">
        <v>1755.6739200000002</v>
      </c>
      <c r="K276" s="34">
        <v>1372.9716000000001</v>
      </c>
      <c r="L276" s="14" t="str">
        <f>_xlfn.CONCAT(Таблица1[[#This Row],[ADSK_Код изделия'#'#OTHER'#'#]],", Л")</f>
        <v xml:space="preserve"> НКН 10-15.190, Л</v>
      </c>
      <c r="M2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длина=1900 мм, глубина=139 мм</v>
      </c>
      <c r="N276" s="2">
        <v>50</v>
      </c>
      <c r="O276" s="3" t="s">
        <v>1</v>
      </c>
      <c r="P276" s="5">
        <v>0</v>
      </c>
      <c r="Q276" s="24" t="s">
        <v>225</v>
      </c>
    </row>
    <row r="277" spans="1:17" s="9" customFormat="1" ht="15" customHeight="1" x14ac:dyDescent="0.25">
      <c r="A277" s="15" t="str">
        <f t="shared" si="5"/>
        <v>Коралл,  НКН 10-15.200 со стальной решеткой</v>
      </c>
      <c r="B277" s="15" t="s">
        <v>227</v>
      </c>
      <c r="C277" s="6" t="s">
        <v>0</v>
      </c>
      <c r="D277" s="10" t="s">
        <v>211</v>
      </c>
      <c r="E277" s="27">
        <v>150</v>
      </c>
      <c r="F277" s="2">
        <v>139</v>
      </c>
      <c r="G277" s="2">
        <v>2000</v>
      </c>
      <c r="H277" s="1" t="s">
        <v>4</v>
      </c>
      <c r="I277" s="39">
        <v>2290.8599999999997</v>
      </c>
      <c r="J277" s="29">
        <v>1860.17832</v>
      </c>
      <c r="K277" s="34">
        <v>1454.6961000000001</v>
      </c>
      <c r="L277" s="14" t="str">
        <f>_xlfn.CONCAT(Таблица1[[#This Row],[ADSK_Код изделия'#'#OTHER'#'#]],", Л")</f>
        <v xml:space="preserve"> НКН 10-15.200, Л</v>
      </c>
      <c r="M2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длина=2000 мм, глубина=139 мм</v>
      </c>
      <c r="N277" s="2">
        <v>50</v>
      </c>
      <c r="O277" s="3" t="s">
        <v>1</v>
      </c>
      <c r="P277" s="5">
        <v>0</v>
      </c>
      <c r="Q277" s="24" t="s">
        <v>225</v>
      </c>
    </row>
    <row r="278" spans="1:17" s="9" customFormat="1" ht="15" customHeight="1" x14ac:dyDescent="0.25">
      <c r="A278" s="15" t="str">
        <f t="shared" si="5"/>
        <v>Коралл,  НКН 10-15.210 со стальной решеткой</v>
      </c>
      <c r="B278" s="15" t="s">
        <v>227</v>
      </c>
      <c r="C278" s="6" t="s">
        <v>0</v>
      </c>
      <c r="D278" s="10" t="s">
        <v>121</v>
      </c>
      <c r="E278" s="27">
        <v>150</v>
      </c>
      <c r="F278" s="2">
        <v>139</v>
      </c>
      <c r="G278" s="2">
        <v>2100</v>
      </c>
      <c r="H278" s="1" t="s">
        <v>4</v>
      </c>
      <c r="I278" s="39">
        <v>2419.5599999999995</v>
      </c>
      <c r="J278" s="29">
        <v>1964.6827199999998</v>
      </c>
      <c r="K278" s="34">
        <v>1536.4205999999997</v>
      </c>
      <c r="L278" s="14" t="str">
        <f>_xlfn.CONCAT(Таблица1[[#This Row],[ADSK_Код изделия'#'#OTHER'#'#]],", Л")</f>
        <v xml:space="preserve"> НКН 10-15.210, Л</v>
      </c>
      <c r="M2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длина=2100 мм, глубина=139 мм</v>
      </c>
      <c r="N278" s="2">
        <v>50</v>
      </c>
      <c r="O278" s="3" t="s">
        <v>1</v>
      </c>
      <c r="P278" s="5">
        <v>0</v>
      </c>
      <c r="Q278" s="24" t="s">
        <v>225</v>
      </c>
    </row>
    <row r="279" spans="1:17" s="9" customFormat="1" ht="15" customHeight="1" x14ac:dyDescent="0.25">
      <c r="A279" s="15" t="str">
        <f t="shared" si="5"/>
        <v>Коралл,  НКН 10-15.220 со стальной решеткой</v>
      </c>
      <c r="B279" s="15" t="s">
        <v>227</v>
      </c>
      <c r="C279" s="6" t="s">
        <v>0</v>
      </c>
      <c r="D279" s="10" t="s">
        <v>122</v>
      </c>
      <c r="E279" s="27">
        <v>150</v>
      </c>
      <c r="F279" s="2">
        <v>139</v>
      </c>
      <c r="G279" s="2">
        <v>2250</v>
      </c>
      <c r="H279" s="1" t="s">
        <v>4</v>
      </c>
      <c r="I279" s="39">
        <v>2548.2599999999998</v>
      </c>
      <c r="J279" s="29">
        <v>2069.18712</v>
      </c>
      <c r="K279" s="34">
        <v>1618.1451</v>
      </c>
      <c r="L279" s="14" t="str">
        <f>_xlfn.CONCAT(Таблица1[[#This Row],[ADSK_Код изделия'#'#OTHER'#'#]],", Л")</f>
        <v xml:space="preserve"> НКН 10-15.220, Л</v>
      </c>
      <c r="M2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длина=2250 мм, глубина=139 мм</v>
      </c>
      <c r="N279" s="2">
        <v>50</v>
      </c>
      <c r="O279" s="3" t="s">
        <v>1</v>
      </c>
      <c r="P279" s="5">
        <v>0</v>
      </c>
      <c r="Q279" s="24" t="s">
        <v>225</v>
      </c>
    </row>
    <row r="280" spans="1:17" s="9" customFormat="1" ht="15" customHeight="1" x14ac:dyDescent="0.25">
      <c r="A280" s="15" t="str">
        <f t="shared" si="5"/>
        <v>Коралл,  НКН 10-15.230 со стальной решеткой</v>
      </c>
      <c r="B280" s="15" t="s">
        <v>227</v>
      </c>
      <c r="C280" s="6" t="s">
        <v>0</v>
      </c>
      <c r="D280" s="10" t="s">
        <v>123</v>
      </c>
      <c r="E280" s="27">
        <v>150</v>
      </c>
      <c r="F280" s="2">
        <v>139</v>
      </c>
      <c r="G280" s="2">
        <v>2300</v>
      </c>
      <c r="H280" s="1" t="s">
        <v>4</v>
      </c>
      <c r="I280" s="39">
        <v>2676.9599999999996</v>
      </c>
      <c r="J280" s="29">
        <v>2173.6915199999999</v>
      </c>
      <c r="K280" s="34">
        <v>1699.8696</v>
      </c>
      <c r="L280" s="14" t="str">
        <f>_xlfn.CONCAT(Таблица1[[#This Row],[ADSK_Код изделия'#'#OTHER'#'#]],", Л")</f>
        <v xml:space="preserve"> НКН 10-15.230, Л</v>
      </c>
      <c r="M2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длина=2300 мм, глубина=139 мм</v>
      </c>
      <c r="N280" s="2">
        <v>50</v>
      </c>
      <c r="O280" s="3" t="s">
        <v>1</v>
      </c>
      <c r="P280" s="5">
        <v>0</v>
      </c>
      <c r="Q280" s="24" t="s">
        <v>225</v>
      </c>
    </row>
    <row r="281" spans="1:17" s="9" customFormat="1" ht="15" customHeight="1" x14ac:dyDescent="0.25">
      <c r="A281" s="15" t="str">
        <f t="shared" si="5"/>
        <v>Коралл,  НКН 10-15.240 со стальной решеткой</v>
      </c>
      <c r="B281" s="15" t="s">
        <v>227</v>
      </c>
      <c r="C281" s="6" t="s">
        <v>0</v>
      </c>
      <c r="D281" s="10" t="s">
        <v>124</v>
      </c>
      <c r="E281" s="27">
        <v>150</v>
      </c>
      <c r="F281" s="2">
        <v>139</v>
      </c>
      <c r="G281" s="2">
        <v>2400</v>
      </c>
      <c r="H281" s="1" t="s">
        <v>4</v>
      </c>
      <c r="I281" s="39">
        <v>2805.66</v>
      </c>
      <c r="J281" s="29">
        <v>2278.1959200000006</v>
      </c>
      <c r="K281" s="34">
        <v>1781.5941</v>
      </c>
      <c r="L281" s="14" t="str">
        <f>_xlfn.CONCAT(Таблица1[[#This Row],[ADSK_Код изделия'#'#OTHER'#'#]],", Л")</f>
        <v xml:space="preserve"> НКН 10-15.240, Л</v>
      </c>
      <c r="M2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длина=2400 мм, глубина=139 мм</v>
      </c>
      <c r="N281" s="2">
        <v>50</v>
      </c>
      <c r="O281" s="3" t="s">
        <v>1</v>
      </c>
      <c r="P281" s="5">
        <v>0</v>
      </c>
      <c r="Q281" s="24" t="s">
        <v>225</v>
      </c>
    </row>
    <row r="282" spans="1:17" s="9" customFormat="1" ht="15" customHeight="1" x14ac:dyDescent="0.25">
      <c r="A282" s="15" t="str">
        <f t="shared" si="5"/>
        <v>Коралл,  НКН 10-15.250 со стальной решеткой</v>
      </c>
      <c r="B282" s="15" t="s">
        <v>227</v>
      </c>
      <c r="C282" s="6" t="s">
        <v>0</v>
      </c>
      <c r="D282" s="10" t="s">
        <v>116</v>
      </c>
      <c r="E282" s="27">
        <v>150</v>
      </c>
      <c r="F282" s="2">
        <v>139</v>
      </c>
      <c r="G282" s="2">
        <v>2500</v>
      </c>
      <c r="H282" s="1" t="s">
        <v>4</v>
      </c>
      <c r="I282" s="39">
        <v>2934.3599999999997</v>
      </c>
      <c r="J282" s="29">
        <v>2382.7003199999999</v>
      </c>
      <c r="K282" s="34">
        <v>1863.3185999999998</v>
      </c>
      <c r="L282" s="14" t="str">
        <f>_xlfn.CONCAT(Таблица1[[#This Row],[ADSK_Код изделия'#'#OTHER'#'#]],", Л")</f>
        <v xml:space="preserve"> НКН 10-15.250, Л</v>
      </c>
      <c r="M2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длина=2500 мм, глубина=139 мм</v>
      </c>
      <c r="N282" s="2">
        <v>50</v>
      </c>
      <c r="O282" s="3" t="s">
        <v>1</v>
      </c>
      <c r="P282" s="5">
        <v>0</v>
      </c>
      <c r="Q282" s="24" t="s">
        <v>225</v>
      </c>
    </row>
    <row r="283" spans="1:17" s="9" customFormat="1" ht="15" customHeight="1" x14ac:dyDescent="0.25">
      <c r="A283" s="15" t="str">
        <f t="shared" si="5"/>
        <v>Коралл,  НКН 10-15.260 со стальной решеткой</v>
      </c>
      <c r="B283" s="15" t="s">
        <v>227</v>
      </c>
      <c r="C283" s="6" t="s">
        <v>0</v>
      </c>
      <c r="D283" s="10" t="s">
        <v>125</v>
      </c>
      <c r="E283" s="27">
        <v>150</v>
      </c>
      <c r="F283" s="2">
        <v>139</v>
      </c>
      <c r="G283" s="2">
        <v>2600</v>
      </c>
      <c r="H283" s="1" t="s">
        <v>4</v>
      </c>
      <c r="I283" s="39">
        <v>3063.0599999999995</v>
      </c>
      <c r="J283" s="29">
        <v>2487.2047199999997</v>
      </c>
      <c r="K283" s="34">
        <v>1945.0430999999999</v>
      </c>
      <c r="L283" s="14" t="str">
        <f>_xlfn.CONCAT(Таблица1[[#This Row],[ADSK_Код изделия'#'#OTHER'#'#]],", Л")</f>
        <v xml:space="preserve"> НКН 10-15.260, Л</v>
      </c>
      <c r="M2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длина=2600 мм, глубина=139 мм</v>
      </c>
      <c r="N283" s="2">
        <v>50</v>
      </c>
      <c r="O283" s="3" t="s">
        <v>1</v>
      </c>
      <c r="P283" s="5">
        <v>0</v>
      </c>
      <c r="Q283" s="24" t="s">
        <v>225</v>
      </c>
    </row>
    <row r="284" spans="1:17" s="9" customFormat="1" ht="15" customHeight="1" x14ac:dyDescent="0.25">
      <c r="A284" s="15" t="str">
        <f t="shared" si="5"/>
        <v>Коралл,  НКН 10-15.270 со стальной решеткой</v>
      </c>
      <c r="B284" s="15" t="s">
        <v>227</v>
      </c>
      <c r="C284" s="6" t="s">
        <v>0</v>
      </c>
      <c r="D284" s="10" t="s">
        <v>126</v>
      </c>
      <c r="E284" s="27">
        <v>150</v>
      </c>
      <c r="F284" s="2">
        <v>139</v>
      </c>
      <c r="G284" s="2">
        <v>2700</v>
      </c>
      <c r="H284" s="1" t="s">
        <v>4</v>
      </c>
      <c r="I284" s="39">
        <v>3191.7599999999998</v>
      </c>
      <c r="J284" s="29">
        <v>2591.70912</v>
      </c>
      <c r="K284" s="34">
        <v>2026.7675999999999</v>
      </c>
      <c r="L284" s="14" t="str">
        <f>_xlfn.CONCAT(Таблица1[[#This Row],[ADSK_Код изделия'#'#OTHER'#'#]],", Л")</f>
        <v xml:space="preserve"> НКН 10-15.270, Л</v>
      </c>
      <c r="M2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длина=2700 мм, глубина=139 мм</v>
      </c>
      <c r="N284" s="2">
        <v>50</v>
      </c>
      <c r="O284" s="3" t="s">
        <v>1</v>
      </c>
      <c r="P284" s="5">
        <v>0</v>
      </c>
      <c r="Q284" s="24" t="s">
        <v>225</v>
      </c>
    </row>
    <row r="285" spans="1:17" s="9" customFormat="1" ht="15" customHeight="1" x14ac:dyDescent="0.25">
      <c r="A285" s="15" t="str">
        <f t="shared" si="5"/>
        <v>Коралл,  НКН 10-15.280 со стальной решеткой</v>
      </c>
      <c r="B285" s="15" t="s">
        <v>227</v>
      </c>
      <c r="C285" s="6" t="s">
        <v>0</v>
      </c>
      <c r="D285" s="10" t="s">
        <v>127</v>
      </c>
      <c r="E285" s="27">
        <v>150</v>
      </c>
      <c r="F285" s="2">
        <v>139</v>
      </c>
      <c r="G285" s="2">
        <v>2800</v>
      </c>
      <c r="H285" s="1" t="s">
        <v>4</v>
      </c>
      <c r="I285" s="39">
        <v>3320.4599999999996</v>
      </c>
      <c r="J285" s="29">
        <v>2696.2135200000002</v>
      </c>
      <c r="K285" s="34">
        <v>2108.4920999999999</v>
      </c>
      <c r="L285" s="14" t="str">
        <f>_xlfn.CONCAT(Таблица1[[#This Row],[ADSK_Код изделия'#'#OTHER'#'#]],", Л")</f>
        <v xml:space="preserve"> НКН 10-15.280, Л</v>
      </c>
      <c r="M2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длина=2800 мм, глубина=139 мм</v>
      </c>
      <c r="N285" s="2">
        <v>50</v>
      </c>
      <c r="O285" s="3" t="s">
        <v>1</v>
      </c>
      <c r="P285" s="5">
        <v>0</v>
      </c>
      <c r="Q285" s="24" t="s">
        <v>225</v>
      </c>
    </row>
    <row r="286" spans="1:17" s="9" customFormat="1" ht="15" customHeight="1" x14ac:dyDescent="0.25">
      <c r="A286" s="15" t="str">
        <f t="shared" si="5"/>
        <v>Коралл,  НКН 10-15.290 со стальной решеткой</v>
      </c>
      <c r="B286" s="15" t="s">
        <v>227</v>
      </c>
      <c r="C286" s="6" t="s">
        <v>0</v>
      </c>
      <c r="D286" s="10" t="s">
        <v>128</v>
      </c>
      <c r="E286" s="27">
        <v>150</v>
      </c>
      <c r="F286" s="2">
        <v>139</v>
      </c>
      <c r="G286" s="2">
        <v>2900</v>
      </c>
      <c r="H286" s="1" t="s">
        <v>4</v>
      </c>
      <c r="I286" s="39">
        <v>3449.16</v>
      </c>
      <c r="J286" s="29">
        <v>2800.7179200000005</v>
      </c>
      <c r="K286" s="34">
        <v>2190.2165999999997</v>
      </c>
      <c r="L286" s="14" t="str">
        <f>_xlfn.CONCAT(Таблица1[[#This Row],[ADSK_Код изделия'#'#OTHER'#'#]],", Л")</f>
        <v xml:space="preserve"> НКН 10-15.290, Л</v>
      </c>
      <c r="M2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длина=2900 мм, глубина=139 мм</v>
      </c>
      <c r="N286" s="2">
        <v>50</v>
      </c>
      <c r="O286" s="3" t="s">
        <v>1</v>
      </c>
      <c r="P286" s="5">
        <v>0</v>
      </c>
      <c r="Q286" s="24" t="s">
        <v>225</v>
      </c>
    </row>
    <row r="287" spans="1:17" s="9" customFormat="1" ht="15" customHeight="1" thickBot="1" x14ac:dyDescent="0.3">
      <c r="A287" s="15" t="str">
        <f t="shared" si="5"/>
        <v>Коралл,  НКН 10-15.300 со стальной решеткой</v>
      </c>
      <c r="B287" s="15" t="s">
        <v>227</v>
      </c>
      <c r="C287" s="6" t="s">
        <v>0</v>
      </c>
      <c r="D287" s="10" t="s">
        <v>129</v>
      </c>
      <c r="E287" s="27">
        <v>150</v>
      </c>
      <c r="F287" s="2">
        <v>139</v>
      </c>
      <c r="G287" s="2">
        <v>3000</v>
      </c>
      <c r="H287" s="1" t="s">
        <v>4</v>
      </c>
      <c r="I287" s="40">
        <v>3577.8599999999997</v>
      </c>
      <c r="J287" s="29">
        <v>2905.2223199999999</v>
      </c>
      <c r="K287" s="34">
        <v>2271.9411</v>
      </c>
      <c r="L287" s="14" t="str">
        <f>_xlfn.CONCAT(Таблица1[[#This Row],[ADSK_Код изделия'#'#OTHER'#'#]],", Л")</f>
        <v xml:space="preserve"> НКН 10-15.300, Л</v>
      </c>
      <c r="M2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длина=3000 мм, глубина=139 мм</v>
      </c>
      <c r="N287" s="2">
        <v>50</v>
      </c>
      <c r="O287" s="3" t="s">
        <v>1</v>
      </c>
      <c r="P287" s="5">
        <v>0</v>
      </c>
      <c r="Q287" s="24" t="s">
        <v>225</v>
      </c>
    </row>
    <row r="288" spans="1:17" s="9" customFormat="1" ht="15" customHeight="1" x14ac:dyDescent="0.25">
      <c r="A288" s="15" t="str">
        <f t="shared" si="5"/>
        <v>Коралл,  НКН 20-25.50 со стальной решеткой</v>
      </c>
      <c r="B288" s="15" t="s">
        <v>227</v>
      </c>
      <c r="C288" s="6" t="s">
        <v>0</v>
      </c>
      <c r="D288" s="10" t="s">
        <v>154</v>
      </c>
      <c r="E288" s="27">
        <v>250</v>
      </c>
      <c r="F288" s="2">
        <v>139</v>
      </c>
      <c r="G288" s="2">
        <v>500</v>
      </c>
      <c r="H288" s="1" t="s">
        <v>4</v>
      </c>
      <c r="I288" s="39">
        <v>469.56000000000006</v>
      </c>
      <c r="J288" s="29">
        <v>379.40448000000004</v>
      </c>
      <c r="K288" s="34">
        <v>294.88368000000003</v>
      </c>
      <c r="L288" s="14" t="str">
        <f>_xlfn.CONCAT(Таблица1[[#This Row],[ADSK_Код изделия'#'#OTHER'#'#]],", Л")</f>
        <v xml:space="preserve"> НКН 20-25.50, Л</v>
      </c>
      <c r="M2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длина=500 мм, глубина=139 мм</v>
      </c>
      <c r="N288" s="2">
        <v>50</v>
      </c>
      <c r="O288" s="3" t="s">
        <v>1</v>
      </c>
      <c r="P288" s="5">
        <v>0</v>
      </c>
      <c r="Q288" s="24" t="s">
        <v>225</v>
      </c>
    </row>
    <row r="289" spans="1:17" s="9" customFormat="1" ht="15" customHeight="1" x14ac:dyDescent="0.25">
      <c r="A289" s="15" t="str">
        <f t="shared" si="5"/>
        <v>Коралл,  НКН 20-25.60 со стальной решеткой</v>
      </c>
      <c r="B289" s="15" t="s">
        <v>227</v>
      </c>
      <c r="C289" s="6" t="s">
        <v>0</v>
      </c>
      <c r="D289" s="10" t="s">
        <v>155</v>
      </c>
      <c r="E289" s="27">
        <v>250</v>
      </c>
      <c r="F289" s="2">
        <v>139</v>
      </c>
      <c r="G289" s="2">
        <v>600</v>
      </c>
      <c r="H289" s="1" t="s">
        <v>4</v>
      </c>
      <c r="I289" s="39">
        <v>637.2600000000001</v>
      </c>
      <c r="J289" s="29">
        <v>514.90608000000009</v>
      </c>
      <c r="K289" s="34">
        <v>400.19928000000004</v>
      </c>
      <c r="L289" s="14" t="str">
        <f>_xlfn.CONCAT(Таблица1[[#This Row],[ADSK_Код изделия'#'#OTHER'#'#]],", Л")</f>
        <v xml:space="preserve"> НКН 20-25.60, Л</v>
      </c>
      <c r="M2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длина=600 мм, глубина=139 мм</v>
      </c>
      <c r="N289" s="2">
        <v>50</v>
      </c>
      <c r="O289" s="3" t="s">
        <v>1</v>
      </c>
      <c r="P289" s="5">
        <v>0</v>
      </c>
      <c r="Q289" s="24" t="s">
        <v>225</v>
      </c>
    </row>
    <row r="290" spans="1:17" s="9" customFormat="1" ht="15" customHeight="1" x14ac:dyDescent="0.25">
      <c r="A290" s="15" t="str">
        <f t="shared" si="5"/>
        <v>Коралл,  НКН 20-25.70 со стальной решеткой</v>
      </c>
      <c r="B290" s="15" t="s">
        <v>227</v>
      </c>
      <c r="C290" s="6" t="s">
        <v>0</v>
      </c>
      <c r="D290" s="10" t="s">
        <v>156</v>
      </c>
      <c r="E290" s="27">
        <v>250</v>
      </c>
      <c r="F290" s="2">
        <v>139</v>
      </c>
      <c r="G290" s="2">
        <v>700</v>
      </c>
      <c r="H290" s="1" t="s">
        <v>4</v>
      </c>
      <c r="I290" s="39">
        <v>804.96</v>
      </c>
      <c r="J290" s="29">
        <v>650.40768000000003</v>
      </c>
      <c r="K290" s="34">
        <v>505.51488000000001</v>
      </c>
      <c r="L290" s="14" t="str">
        <f>_xlfn.CONCAT(Таблица1[[#This Row],[ADSK_Код изделия'#'#OTHER'#'#]],", Л")</f>
        <v xml:space="preserve"> НКН 20-25.70, Л</v>
      </c>
      <c r="M2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длина=700 мм, глубина=139 мм</v>
      </c>
      <c r="N290" s="2">
        <v>50</v>
      </c>
      <c r="O290" s="3" t="s">
        <v>1</v>
      </c>
      <c r="P290" s="5">
        <v>0</v>
      </c>
      <c r="Q290" s="24" t="s">
        <v>225</v>
      </c>
    </row>
    <row r="291" spans="1:17" s="9" customFormat="1" ht="15" customHeight="1" x14ac:dyDescent="0.25">
      <c r="A291" s="15" t="str">
        <f t="shared" si="5"/>
        <v>Коралл,  НКН 20-25.80 со стальной решеткой</v>
      </c>
      <c r="B291" s="15" t="s">
        <v>227</v>
      </c>
      <c r="C291" s="6" t="s">
        <v>0</v>
      </c>
      <c r="D291" s="10" t="s">
        <v>157</v>
      </c>
      <c r="E291" s="27">
        <v>250</v>
      </c>
      <c r="F291" s="2">
        <v>139</v>
      </c>
      <c r="G291" s="2">
        <v>800</v>
      </c>
      <c r="H291" s="1" t="s">
        <v>4</v>
      </c>
      <c r="I291" s="39">
        <v>972.66000000000008</v>
      </c>
      <c r="J291" s="29">
        <v>785.90928000000019</v>
      </c>
      <c r="K291" s="34">
        <v>610.83048000000008</v>
      </c>
      <c r="L291" s="14" t="str">
        <f>_xlfn.CONCAT(Таблица1[[#This Row],[ADSK_Код изделия'#'#OTHER'#'#]],", Л")</f>
        <v xml:space="preserve"> НКН 20-25.80, Л</v>
      </c>
      <c r="M2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длина=800 мм, глубина=139 мм</v>
      </c>
      <c r="N291" s="2">
        <v>50</v>
      </c>
      <c r="O291" s="3" t="s">
        <v>1</v>
      </c>
      <c r="P291" s="5">
        <v>0</v>
      </c>
      <c r="Q291" s="24" t="s">
        <v>225</v>
      </c>
    </row>
    <row r="292" spans="1:17" s="9" customFormat="1" ht="15" customHeight="1" x14ac:dyDescent="0.25">
      <c r="A292" s="15" t="str">
        <f t="shared" si="5"/>
        <v>Коралл,  НКН 20-25.90 со стальной решеткой</v>
      </c>
      <c r="B292" s="15" t="s">
        <v>227</v>
      </c>
      <c r="C292" s="6" t="s">
        <v>0</v>
      </c>
      <c r="D292" s="10" t="s">
        <v>158</v>
      </c>
      <c r="E292" s="27">
        <v>250</v>
      </c>
      <c r="F292" s="2">
        <v>139</v>
      </c>
      <c r="G292" s="2">
        <v>900</v>
      </c>
      <c r="H292" s="1" t="s">
        <v>4</v>
      </c>
      <c r="I292" s="39">
        <v>1140.3600000000001</v>
      </c>
      <c r="J292" s="29">
        <v>921.41088000000002</v>
      </c>
      <c r="K292" s="34">
        <v>716.14607999999998</v>
      </c>
      <c r="L292" s="14" t="str">
        <f>_xlfn.CONCAT(Таблица1[[#This Row],[ADSK_Код изделия'#'#OTHER'#'#]],", Л")</f>
        <v xml:space="preserve"> НКН 20-25.90, Л</v>
      </c>
      <c r="M2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длина=900 мм, глубина=139 мм</v>
      </c>
      <c r="N292" s="2">
        <v>50</v>
      </c>
      <c r="O292" s="3" t="s">
        <v>1</v>
      </c>
      <c r="P292" s="5">
        <v>0</v>
      </c>
      <c r="Q292" s="24" t="s">
        <v>225</v>
      </c>
    </row>
    <row r="293" spans="1:17" s="9" customFormat="1" ht="15" customHeight="1" x14ac:dyDescent="0.25">
      <c r="A293" s="15" t="str">
        <f t="shared" si="5"/>
        <v>Коралл,  НКН 20-25.100 со стальной решеткой</v>
      </c>
      <c r="B293" s="15" t="s">
        <v>227</v>
      </c>
      <c r="C293" s="6" t="s">
        <v>0</v>
      </c>
      <c r="D293" s="10" t="s">
        <v>159</v>
      </c>
      <c r="E293" s="27">
        <v>250</v>
      </c>
      <c r="F293" s="2">
        <v>139</v>
      </c>
      <c r="G293" s="2">
        <v>1000</v>
      </c>
      <c r="H293" s="1" t="s">
        <v>4</v>
      </c>
      <c r="I293" s="39">
        <v>1308.06</v>
      </c>
      <c r="J293" s="29">
        <v>1056.91248</v>
      </c>
      <c r="K293" s="34">
        <v>821.46168</v>
      </c>
      <c r="L293" s="14" t="str">
        <f>_xlfn.CONCAT(Таблица1[[#This Row],[ADSK_Код изделия'#'#OTHER'#'#]],", Л")</f>
        <v xml:space="preserve"> НКН 20-25.100, Л</v>
      </c>
      <c r="M2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длина=1000 мм, глубина=139 мм</v>
      </c>
      <c r="N293" s="2">
        <v>50</v>
      </c>
      <c r="O293" s="3" t="s">
        <v>1</v>
      </c>
      <c r="P293" s="5">
        <v>0</v>
      </c>
      <c r="Q293" s="24" t="s">
        <v>225</v>
      </c>
    </row>
    <row r="294" spans="1:17" s="9" customFormat="1" ht="15" customHeight="1" x14ac:dyDescent="0.25">
      <c r="A294" s="15" t="str">
        <f t="shared" si="5"/>
        <v>Коралл,  НКН 20-25.110 со стальной решеткой</v>
      </c>
      <c r="B294" s="15" t="s">
        <v>227</v>
      </c>
      <c r="C294" s="6" t="s">
        <v>0</v>
      </c>
      <c r="D294" s="10" t="s">
        <v>160</v>
      </c>
      <c r="E294" s="27">
        <v>250</v>
      </c>
      <c r="F294" s="2">
        <v>139</v>
      </c>
      <c r="G294" s="2">
        <v>1100</v>
      </c>
      <c r="H294" s="1" t="s">
        <v>4</v>
      </c>
      <c r="I294" s="39">
        <v>1475.7600000000002</v>
      </c>
      <c r="J294" s="29">
        <v>1192.4140800000002</v>
      </c>
      <c r="K294" s="34">
        <v>926.77728000000013</v>
      </c>
      <c r="L294" s="14" t="str">
        <f>_xlfn.CONCAT(Таблица1[[#This Row],[ADSK_Код изделия'#'#OTHER'#'#]],", Л")</f>
        <v xml:space="preserve"> НКН 20-25.110, Л</v>
      </c>
      <c r="M2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длина=1100 мм, глубина=139 мм</v>
      </c>
      <c r="N294" s="2">
        <v>50</v>
      </c>
      <c r="O294" s="3" t="s">
        <v>1</v>
      </c>
      <c r="P294" s="5">
        <v>0</v>
      </c>
      <c r="Q294" s="24" t="s">
        <v>225</v>
      </c>
    </row>
    <row r="295" spans="1:17" s="9" customFormat="1" ht="15" customHeight="1" x14ac:dyDescent="0.25">
      <c r="A295" s="15" t="str">
        <f t="shared" si="5"/>
        <v>Коралл,  НКН 20-25.120 со стальной решеткой</v>
      </c>
      <c r="B295" s="15" t="s">
        <v>227</v>
      </c>
      <c r="C295" s="6" t="s">
        <v>0</v>
      </c>
      <c r="D295" s="10" t="s">
        <v>161</v>
      </c>
      <c r="E295" s="27">
        <v>250</v>
      </c>
      <c r="F295" s="2">
        <v>139</v>
      </c>
      <c r="G295" s="2">
        <v>1350</v>
      </c>
      <c r="H295" s="1" t="s">
        <v>4</v>
      </c>
      <c r="I295" s="39">
        <v>1643.46</v>
      </c>
      <c r="J295" s="29">
        <v>1327.9156800000003</v>
      </c>
      <c r="K295" s="34">
        <v>1032.0928799999999</v>
      </c>
      <c r="L295" s="14" t="str">
        <f>_xlfn.CONCAT(Таблица1[[#This Row],[ADSK_Код изделия'#'#OTHER'#'#]],", Л")</f>
        <v xml:space="preserve"> НКН 20-25.120, Л</v>
      </c>
      <c r="M2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длина=1350 мм, глубина=139 мм</v>
      </c>
      <c r="N295" s="2">
        <v>50</v>
      </c>
      <c r="O295" s="3" t="s">
        <v>1</v>
      </c>
      <c r="P295" s="5">
        <v>0</v>
      </c>
      <c r="Q295" s="24" t="s">
        <v>225</v>
      </c>
    </row>
    <row r="296" spans="1:17" s="9" customFormat="1" ht="15" customHeight="1" x14ac:dyDescent="0.25">
      <c r="A296" s="15" t="str">
        <f t="shared" si="5"/>
        <v>Коралл,  НКН 20-25.130 со стальной решеткой</v>
      </c>
      <c r="B296" s="15" t="s">
        <v>227</v>
      </c>
      <c r="C296" s="6" t="s">
        <v>0</v>
      </c>
      <c r="D296" s="10" t="s">
        <v>162</v>
      </c>
      <c r="E296" s="27">
        <v>250</v>
      </c>
      <c r="F296" s="2">
        <v>139</v>
      </c>
      <c r="G296" s="2">
        <v>1300</v>
      </c>
      <c r="H296" s="1" t="s">
        <v>4</v>
      </c>
      <c r="I296" s="39">
        <v>1811.16</v>
      </c>
      <c r="J296" s="29">
        <v>1463.4172800000003</v>
      </c>
      <c r="K296" s="34">
        <v>1137.4084800000001</v>
      </c>
      <c r="L296" s="14" t="str">
        <f>_xlfn.CONCAT(Таблица1[[#This Row],[ADSK_Код изделия'#'#OTHER'#'#]],", Л")</f>
        <v xml:space="preserve"> НКН 20-25.130, Л</v>
      </c>
      <c r="M2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длина=1300 мм, глубина=139 мм</v>
      </c>
      <c r="N296" s="2">
        <v>50</v>
      </c>
      <c r="O296" s="3" t="s">
        <v>1</v>
      </c>
      <c r="P296" s="5">
        <v>0</v>
      </c>
      <c r="Q296" s="24" t="s">
        <v>225</v>
      </c>
    </row>
    <row r="297" spans="1:17" s="9" customFormat="1" ht="15" customHeight="1" x14ac:dyDescent="0.25">
      <c r="A297" s="15" t="str">
        <f t="shared" si="5"/>
        <v>Коралл,  НКН 20-25.140 со стальной решеткой</v>
      </c>
      <c r="B297" s="15" t="s">
        <v>227</v>
      </c>
      <c r="C297" s="6" t="s">
        <v>0</v>
      </c>
      <c r="D297" s="10" t="s">
        <v>163</v>
      </c>
      <c r="E297" s="27">
        <v>250</v>
      </c>
      <c r="F297" s="2">
        <v>139</v>
      </c>
      <c r="G297" s="2">
        <v>1400</v>
      </c>
      <c r="H297" s="1" t="s">
        <v>4</v>
      </c>
      <c r="I297" s="39">
        <v>1978.8600000000001</v>
      </c>
      <c r="J297" s="29">
        <v>1598.9188799999999</v>
      </c>
      <c r="K297" s="34">
        <v>1242.7240800000002</v>
      </c>
      <c r="L297" s="14" t="str">
        <f>_xlfn.CONCAT(Таблица1[[#This Row],[ADSK_Код изделия'#'#OTHER'#'#]],", Л")</f>
        <v xml:space="preserve"> НКН 20-25.140, Л</v>
      </c>
      <c r="M2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длина=1400 мм, глубина=139 мм</v>
      </c>
      <c r="N297" s="2">
        <v>50</v>
      </c>
      <c r="O297" s="3" t="s">
        <v>1</v>
      </c>
      <c r="P297" s="5">
        <v>0</v>
      </c>
      <c r="Q297" s="24" t="s">
        <v>225</v>
      </c>
    </row>
    <row r="298" spans="1:17" s="9" customFormat="1" ht="15" customHeight="1" x14ac:dyDescent="0.25">
      <c r="A298" s="15" t="str">
        <f t="shared" si="5"/>
        <v>Коралл,  НКН 20-25.150 со стальной решеткой</v>
      </c>
      <c r="B298" s="15" t="s">
        <v>227</v>
      </c>
      <c r="C298" s="6" t="s">
        <v>0</v>
      </c>
      <c r="D298" s="10" t="s">
        <v>212</v>
      </c>
      <c r="E298" s="27">
        <v>250</v>
      </c>
      <c r="F298" s="2">
        <v>139</v>
      </c>
      <c r="G298" s="2">
        <v>1500</v>
      </c>
      <c r="H298" s="1" t="s">
        <v>4</v>
      </c>
      <c r="I298" s="39">
        <v>2146.56</v>
      </c>
      <c r="J298" s="29">
        <v>1734.42048</v>
      </c>
      <c r="K298" s="34">
        <v>1348.0396800000001</v>
      </c>
      <c r="L298" s="14" t="str">
        <f>_xlfn.CONCAT(Таблица1[[#This Row],[ADSK_Код изделия'#'#OTHER'#'#]],", Л")</f>
        <v xml:space="preserve"> НКН 20-25.150, Л</v>
      </c>
      <c r="M2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длина=1500 мм, глубина=139 мм</v>
      </c>
      <c r="N298" s="2">
        <v>50</v>
      </c>
      <c r="O298" s="3" t="s">
        <v>1</v>
      </c>
      <c r="P298" s="5">
        <v>0</v>
      </c>
      <c r="Q298" s="24" t="s">
        <v>225</v>
      </c>
    </row>
    <row r="299" spans="1:17" s="9" customFormat="1" ht="15" customHeight="1" x14ac:dyDescent="0.25">
      <c r="A299" s="15" t="str">
        <f t="shared" si="5"/>
        <v>Коралл,  НКН 20-25.160 со стальной решеткой</v>
      </c>
      <c r="B299" s="15" t="s">
        <v>227</v>
      </c>
      <c r="C299" s="6" t="s">
        <v>0</v>
      </c>
      <c r="D299" s="10" t="s">
        <v>164</v>
      </c>
      <c r="E299" s="27">
        <v>250</v>
      </c>
      <c r="F299" s="2">
        <v>139</v>
      </c>
      <c r="G299" s="2">
        <v>1600</v>
      </c>
      <c r="H299" s="1" t="s">
        <v>4</v>
      </c>
      <c r="I299" s="39">
        <v>2314.2599999999998</v>
      </c>
      <c r="J299" s="29">
        <v>1869.9220800000001</v>
      </c>
      <c r="K299" s="34">
        <v>1453.35528</v>
      </c>
      <c r="L299" s="14" t="str">
        <f>_xlfn.CONCAT(Таблица1[[#This Row],[ADSK_Код изделия'#'#OTHER'#'#]],", Л")</f>
        <v xml:space="preserve"> НКН 20-25.160, Л</v>
      </c>
      <c r="M2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длина=1600 мм, глубина=139 мм</v>
      </c>
      <c r="N299" s="2">
        <v>50</v>
      </c>
      <c r="O299" s="3" t="s">
        <v>1</v>
      </c>
      <c r="P299" s="5">
        <v>0</v>
      </c>
      <c r="Q299" s="24" t="s">
        <v>225</v>
      </c>
    </row>
    <row r="300" spans="1:17" s="9" customFormat="1" ht="15" customHeight="1" x14ac:dyDescent="0.25">
      <c r="A300" s="15" t="str">
        <f t="shared" si="5"/>
        <v>Коралл,  НКН 20-25.170 со стальной решеткой</v>
      </c>
      <c r="B300" s="15" t="s">
        <v>227</v>
      </c>
      <c r="C300" s="6" t="s">
        <v>0</v>
      </c>
      <c r="D300" s="10" t="s">
        <v>165</v>
      </c>
      <c r="E300" s="27">
        <v>250</v>
      </c>
      <c r="F300" s="2">
        <v>139</v>
      </c>
      <c r="G300" s="2">
        <v>1700</v>
      </c>
      <c r="H300" s="1" t="s">
        <v>4</v>
      </c>
      <c r="I300" s="39">
        <v>2481.96</v>
      </c>
      <c r="J300" s="29">
        <v>2005.4236800000003</v>
      </c>
      <c r="K300" s="34">
        <v>1558.6708799999999</v>
      </c>
      <c r="L300" s="14" t="str">
        <f>_xlfn.CONCAT(Таблица1[[#This Row],[ADSK_Код изделия'#'#OTHER'#'#]],", Л")</f>
        <v xml:space="preserve"> НКН 20-25.170, Л</v>
      </c>
      <c r="M3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длина=1700 мм, глубина=139 мм</v>
      </c>
      <c r="N300" s="2">
        <v>50</v>
      </c>
      <c r="O300" s="3" t="s">
        <v>1</v>
      </c>
      <c r="P300" s="5">
        <v>0</v>
      </c>
      <c r="Q300" s="24" t="s">
        <v>225</v>
      </c>
    </row>
    <row r="301" spans="1:17" s="9" customFormat="1" ht="15" customHeight="1" x14ac:dyDescent="0.25">
      <c r="A301" s="15" t="str">
        <f t="shared" si="5"/>
        <v>Коралл,  НКН 20-25.180 со стальной решеткой</v>
      </c>
      <c r="B301" s="15" t="s">
        <v>227</v>
      </c>
      <c r="C301" s="6" t="s">
        <v>0</v>
      </c>
      <c r="D301" s="10" t="s">
        <v>166</v>
      </c>
      <c r="E301" s="27">
        <v>250</v>
      </c>
      <c r="F301" s="2">
        <v>139</v>
      </c>
      <c r="G301" s="2">
        <v>1800</v>
      </c>
      <c r="H301" s="1" t="s">
        <v>4</v>
      </c>
      <c r="I301" s="39">
        <v>2649.6600000000003</v>
      </c>
      <c r="J301" s="29">
        <v>2140.9252800000004</v>
      </c>
      <c r="K301" s="34">
        <v>1663.9864800000003</v>
      </c>
      <c r="L301" s="14" t="str">
        <f>_xlfn.CONCAT(Таблица1[[#This Row],[ADSK_Код изделия'#'#OTHER'#'#]],", Л")</f>
        <v xml:space="preserve"> НКН 20-25.180, Л</v>
      </c>
      <c r="M3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длина=1800 мм, глубина=139 мм</v>
      </c>
      <c r="N301" s="2">
        <v>50</v>
      </c>
      <c r="O301" s="3" t="s">
        <v>1</v>
      </c>
      <c r="P301" s="5">
        <v>0</v>
      </c>
      <c r="Q301" s="24" t="s">
        <v>225</v>
      </c>
    </row>
    <row r="302" spans="1:17" s="9" customFormat="1" ht="15" customHeight="1" x14ac:dyDescent="0.25">
      <c r="A302" s="15" t="str">
        <f t="shared" si="5"/>
        <v>Коралл,  НКН 20-25.190 со стальной решеткой</v>
      </c>
      <c r="B302" s="15" t="s">
        <v>227</v>
      </c>
      <c r="C302" s="6" t="s">
        <v>0</v>
      </c>
      <c r="D302" s="10" t="s">
        <v>167</v>
      </c>
      <c r="E302" s="27">
        <v>250</v>
      </c>
      <c r="F302" s="2">
        <v>139</v>
      </c>
      <c r="G302" s="2">
        <v>1900</v>
      </c>
      <c r="H302" s="1" t="s">
        <v>4</v>
      </c>
      <c r="I302" s="39">
        <v>2817.36</v>
      </c>
      <c r="J302" s="29">
        <v>2276.4268800000004</v>
      </c>
      <c r="K302" s="34">
        <v>1769.3020800000002</v>
      </c>
      <c r="L302" s="14" t="str">
        <f>_xlfn.CONCAT(Таблица1[[#This Row],[ADSK_Код изделия'#'#OTHER'#'#]],", Л")</f>
        <v xml:space="preserve"> НКН 20-25.190, Л</v>
      </c>
      <c r="M3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длина=1900 мм, глубина=139 мм</v>
      </c>
      <c r="N302" s="2">
        <v>50</v>
      </c>
      <c r="O302" s="3" t="s">
        <v>1</v>
      </c>
      <c r="P302" s="5">
        <v>0</v>
      </c>
      <c r="Q302" s="24" t="s">
        <v>225</v>
      </c>
    </row>
    <row r="303" spans="1:17" s="9" customFormat="1" ht="15" customHeight="1" x14ac:dyDescent="0.25">
      <c r="A303" s="15" t="str">
        <f t="shared" si="5"/>
        <v>Коралл,  НКН 20-25.200 со стальной решеткой</v>
      </c>
      <c r="B303" s="15" t="s">
        <v>227</v>
      </c>
      <c r="C303" s="6" t="s">
        <v>0</v>
      </c>
      <c r="D303" s="10" t="s">
        <v>213</v>
      </c>
      <c r="E303" s="27">
        <v>250</v>
      </c>
      <c r="F303" s="2">
        <v>139</v>
      </c>
      <c r="G303" s="2">
        <v>2000</v>
      </c>
      <c r="H303" s="1" t="s">
        <v>4</v>
      </c>
      <c r="I303" s="39">
        <v>2985.0600000000004</v>
      </c>
      <c r="J303" s="29">
        <v>2411.9284800000005</v>
      </c>
      <c r="K303" s="34">
        <v>1874.6176800000003</v>
      </c>
      <c r="L303" s="14" t="str">
        <f>_xlfn.CONCAT(Таблица1[[#This Row],[ADSK_Код изделия'#'#OTHER'#'#]],", Л")</f>
        <v xml:space="preserve"> НКН 20-25.200, Л</v>
      </c>
      <c r="M3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длина=2000 мм, глубина=139 мм</v>
      </c>
      <c r="N303" s="2">
        <v>50</v>
      </c>
      <c r="O303" s="3" t="s">
        <v>1</v>
      </c>
      <c r="P303" s="5">
        <v>0</v>
      </c>
      <c r="Q303" s="24" t="s">
        <v>225</v>
      </c>
    </row>
    <row r="304" spans="1:17" s="9" customFormat="1" ht="15" customHeight="1" x14ac:dyDescent="0.25">
      <c r="A304" s="15" t="str">
        <f t="shared" si="5"/>
        <v>Коралл,  НКН 20-25.210 со стальной решеткой</v>
      </c>
      <c r="B304" s="15" t="s">
        <v>227</v>
      </c>
      <c r="C304" s="6" t="s">
        <v>0</v>
      </c>
      <c r="D304" s="10" t="s">
        <v>168</v>
      </c>
      <c r="E304" s="27">
        <v>250</v>
      </c>
      <c r="F304" s="2">
        <v>139</v>
      </c>
      <c r="G304" s="2">
        <v>2100</v>
      </c>
      <c r="H304" s="1" t="s">
        <v>4</v>
      </c>
      <c r="I304" s="39">
        <v>3152.76</v>
      </c>
      <c r="J304" s="29">
        <v>2547.4300800000001</v>
      </c>
      <c r="K304" s="34">
        <v>1979.9332800000002</v>
      </c>
      <c r="L304" s="14" t="str">
        <f>_xlfn.CONCAT(Таблица1[[#This Row],[ADSK_Код изделия'#'#OTHER'#'#]],", Л")</f>
        <v xml:space="preserve"> НКН 20-25.210, Л</v>
      </c>
      <c r="M3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длина=2100 мм, глубина=139 мм</v>
      </c>
      <c r="N304" s="2">
        <v>50</v>
      </c>
      <c r="O304" s="3" t="s">
        <v>1</v>
      </c>
      <c r="P304" s="5">
        <v>0</v>
      </c>
      <c r="Q304" s="24" t="s">
        <v>225</v>
      </c>
    </row>
    <row r="305" spans="1:17" s="9" customFormat="1" ht="15" customHeight="1" x14ac:dyDescent="0.25">
      <c r="A305" s="15" t="str">
        <f t="shared" si="5"/>
        <v>Коралл,  НКН 20-25.220 со стальной решеткой</v>
      </c>
      <c r="B305" s="15" t="s">
        <v>227</v>
      </c>
      <c r="C305" s="6" t="s">
        <v>0</v>
      </c>
      <c r="D305" s="10" t="s">
        <v>169</v>
      </c>
      <c r="E305" s="27">
        <v>250</v>
      </c>
      <c r="F305" s="2">
        <v>139</v>
      </c>
      <c r="G305" s="2">
        <v>2350</v>
      </c>
      <c r="H305" s="1" t="s">
        <v>4</v>
      </c>
      <c r="I305" s="39">
        <v>3320.46</v>
      </c>
      <c r="J305" s="29">
        <v>2682.9316800000001</v>
      </c>
      <c r="K305" s="34">
        <v>2085.2488800000001</v>
      </c>
      <c r="L305" s="14" t="str">
        <f>_xlfn.CONCAT(Таблица1[[#This Row],[ADSK_Код изделия'#'#OTHER'#'#]],", Л")</f>
        <v xml:space="preserve"> НКН 20-25.220, Л</v>
      </c>
      <c r="M3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длина=2350 мм, глубина=139 мм</v>
      </c>
      <c r="N305" s="2">
        <v>50</v>
      </c>
      <c r="O305" s="3" t="s">
        <v>1</v>
      </c>
      <c r="P305" s="5">
        <v>0</v>
      </c>
      <c r="Q305" s="24" t="s">
        <v>225</v>
      </c>
    </row>
    <row r="306" spans="1:17" s="9" customFormat="1" ht="15" customHeight="1" x14ac:dyDescent="0.25">
      <c r="A306" s="15" t="str">
        <f t="shared" si="5"/>
        <v>Коралл,  НКН 20-25.230 со стальной решеткой</v>
      </c>
      <c r="B306" s="15" t="s">
        <v>227</v>
      </c>
      <c r="C306" s="6" t="s">
        <v>0</v>
      </c>
      <c r="D306" s="10" t="s">
        <v>170</v>
      </c>
      <c r="E306" s="27">
        <v>250</v>
      </c>
      <c r="F306" s="2">
        <v>139</v>
      </c>
      <c r="G306" s="2">
        <v>2300</v>
      </c>
      <c r="H306" s="1" t="s">
        <v>4</v>
      </c>
      <c r="I306" s="39">
        <v>3488.1600000000003</v>
      </c>
      <c r="J306" s="29">
        <v>2818.4332800000002</v>
      </c>
      <c r="K306" s="34">
        <v>2190.56448</v>
      </c>
      <c r="L306" s="14" t="str">
        <f>_xlfn.CONCAT(Таблица1[[#This Row],[ADSK_Код изделия'#'#OTHER'#'#]],", Л")</f>
        <v xml:space="preserve"> НКН 20-25.230, Л</v>
      </c>
      <c r="M3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длина=2300 мм, глубина=139 мм</v>
      </c>
      <c r="N306" s="2">
        <v>50</v>
      </c>
      <c r="O306" s="3" t="s">
        <v>1</v>
      </c>
      <c r="P306" s="5">
        <v>0</v>
      </c>
      <c r="Q306" s="24" t="s">
        <v>225</v>
      </c>
    </row>
    <row r="307" spans="1:17" s="9" customFormat="1" ht="15" customHeight="1" x14ac:dyDescent="0.25">
      <c r="A307" s="15" t="str">
        <f t="shared" si="5"/>
        <v>Коралл,  НКН 20-25.240 со стальной решеткой</v>
      </c>
      <c r="B307" s="15" t="s">
        <v>227</v>
      </c>
      <c r="C307" s="6" t="s">
        <v>0</v>
      </c>
      <c r="D307" s="10" t="s">
        <v>171</v>
      </c>
      <c r="E307" s="27">
        <v>250</v>
      </c>
      <c r="F307" s="2">
        <v>139</v>
      </c>
      <c r="G307" s="2">
        <v>2400</v>
      </c>
      <c r="H307" s="1" t="s">
        <v>4</v>
      </c>
      <c r="I307" s="39">
        <v>3655.86</v>
      </c>
      <c r="J307" s="29">
        <v>2953.9348800000002</v>
      </c>
      <c r="K307" s="34">
        <v>2295.8800799999999</v>
      </c>
      <c r="L307" s="14" t="str">
        <f>_xlfn.CONCAT(Таблица1[[#This Row],[ADSK_Код изделия'#'#OTHER'#'#]],", Л")</f>
        <v xml:space="preserve"> НКН 20-25.240, Л</v>
      </c>
      <c r="M3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длина=2400 мм, глубина=139 мм</v>
      </c>
      <c r="N307" s="2">
        <v>50</v>
      </c>
      <c r="O307" s="3" t="s">
        <v>1</v>
      </c>
      <c r="P307" s="5">
        <v>0</v>
      </c>
      <c r="Q307" s="24" t="s">
        <v>225</v>
      </c>
    </row>
    <row r="308" spans="1:17" s="9" customFormat="1" ht="15" customHeight="1" x14ac:dyDescent="0.25">
      <c r="A308" s="15" t="str">
        <f t="shared" si="5"/>
        <v>Коралл,  НКН 20-25.250 со стальной решеткой</v>
      </c>
      <c r="B308" s="15" t="s">
        <v>227</v>
      </c>
      <c r="C308" s="6" t="s">
        <v>0</v>
      </c>
      <c r="D308" s="10" t="s">
        <v>214</v>
      </c>
      <c r="E308" s="27">
        <v>250</v>
      </c>
      <c r="F308" s="2">
        <v>139</v>
      </c>
      <c r="G308" s="2">
        <v>2500</v>
      </c>
      <c r="H308" s="1" t="s">
        <v>4</v>
      </c>
      <c r="I308" s="39">
        <v>3823.56</v>
      </c>
      <c r="J308" s="29">
        <v>3089.4364800000003</v>
      </c>
      <c r="K308" s="34">
        <v>2401.1956799999998</v>
      </c>
      <c r="L308" s="14" t="str">
        <f>_xlfn.CONCAT(Таблица1[[#This Row],[ADSK_Код изделия'#'#OTHER'#'#]],", Л")</f>
        <v xml:space="preserve"> НКН 20-25.250, Л</v>
      </c>
      <c r="M3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длина=2500 мм, глубина=139 мм</v>
      </c>
      <c r="N308" s="2">
        <v>50</v>
      </c>
      <c r="O308" s="3" t="s">
        <v>1</v>
      </c>
      <c r="P308" s="5">
        <v>0</v>
      </c>
      <c r="Q308" s="24" t="s">
        <v>225</v>
      </c>
    </row>
    <row r="309" spans="1:17" s="9" customFormat="1" ht="15" customHeight="1" x14ac:dyDescent="0.25">
      <c r="A309" s="15" t="str">
        <f t="shared" si="5"/>
        <v>Коралл,  НКН 20-25.260 со стальной решеткой</v>
      </c>
      <c r="B309" s="15" t="s">
        <v>227</v>
      </c>
      <c r="C309" s="6" t="s">
        <v>0</v>
      </c>
      <c r="D309" s="10" t="s">
        <v>172</v>
      </c>
      <c r="E309" s="27">
        <v>250</v>
      </c>
      <c r="F309" s="2">
        <v>139</v>
      </c>
      <c r="G309" s="2">
        <v>2600</v>
      </c>
      <c r="H309" s="1" t="s">
        <v>4</v>
      </c>
      <c r="I309" s="39">
        <v>3991.26</v>
      </c>
      <c r="J309" s="29">
        <v>3224.9380800000004</v>
      </c>
      <c r="K309" s="34">
        <v>2506.5112800000002</v>
      </c>
      <c r="L309" s="14" t="str">
        <f>_xlfn.CONCAT(Таблица1[[#This Row],[ADSK_Код изделия'#'#OTHER'#'#]],", Л")</f>
        <v xml:space="preserve"> НКН 20-25.260, Л</v>
      </c>
      <c r="M3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длина=2600 мм, глубина=139 мм</v>
      </c>
      <c r="N309" s="2">
        <v>50</v>
      </c>
      <c r="O309" s="3" t="s">
        <v>1</v>
      </c>
      <c r="P309" s="5">
        <v>0</v>
      </c>
      <c r="Q309" s="24" t="s">
        <v>225</v>
      </c>
    </row>
    <row r="310" spans="1:17" s="9" customFormat="1" ht="15" customHeight="1" x14ac:dyDescent="0.25">
      <c r="A310" s="15" t="str">
        <f t="shared" si="5"/>
        <v>Коралл,  НКН 20-25.270 со стальной решеткой</v>
      </c>
      <c r="B310" s="15" t="s">
        <v>227</v>
      </c>
      <c r="C310" s="6" t="s">
        <v>0</v>
      </c>
      <c r="D310" s="10" t="s">
        <v>173</v>
      </c>
      <c r="E310" s="27">
        <v>250</v>
      </c>
      <c r="F310" s="2">
        <v>139</v>
      </c>
      <c r="G310" s="2">
        <v>2700</v>
      </c>
      <c r="H310" s="1" t="s">
        <v>4</v>
      </c>
      <c r="I310" s="39">
        <v>4158.96</v>
      </c>
      <c r="J310" s="29">
        <v>3360.4396800000009</v>
      </c>
      <c r="K310" s="34">
        <v>2611.8268800000001</v>
      </c>
      <c r="L310" s="14" t="str">
        <f>_xlfn.CONCAT(Таблица1[[#This Row],[ADSK_Код изделия'#'#OTHER'#'#]],", Л")</f>
        <v xml:space="preserve"> НКН 20-25.270, Л</v>
      </c>
      <c r="M3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длина=2700 мм, глубина=139 мм</v>
      </c>
      <c r="N310" s="2">
        <v>50</v>
      </c>
      <c r="O310" s="3" t="s">
        <v>1</v>
      </c>
      <c r="P310" s="5">
        <v>0</v>
      </c>
      <c r="Q310" s="24" t="s">
        <v>225</v>
      </c>
    </row>
    <row r="311" spans="1:17" s="9" customFormat="1" ht="15" customHeight="1" x14ac:dyDescent="0.25">
      <c r="A311" s="15" t="str">
        <f t="shared" si="5"/>
        <v>Коралл,  НКН 20-25.280 со стальной решеткой</v>
      </c>
      <c r="B311" s="15" t="s">
        <v>227</v>
      </c>
      <c r="C311" s="6" t="s">
        <v>0</v>
      </c>
      <c r="D311" s="10" t="s">
        <v>174</v>
      </c>
      <c r="E311" s="27">
        <v>250</v>
      </c>
      <c r="F311" s="2">
        <v>139</v>
      </c>
      <c r="G311" s="2">
        <v>2800</v>
      </c>
      <c r="H311" s="1" t="s">
        <v>4</v>
      </c>
      <c r="I311" s="39">
        <v>4326.6600000000008</v>
      </c>
      <c r="J311" s="29">
        <v>3495.9412800000009</v>
      </c>
      <c r="K311" s="34">
        <v>2717.14248</v>
      </c>
      <c r="L311" s="14" t="str">
        <f>_xlfn.CONCAT(Таблица1[[#This Row],[ADSK_Код изделия'#'#OTHER'#'#]],", Л")</f>
        <v xml:space="preserve"> НКН 20-25.280, Л</v>
      </c>
      <c r="M3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длина=2800 мм, глубина=139 мм</v>
      </c>
      <c r="N311" s="2">
        <v>50</v>
      </c>
      <c r="O311" s="3" t="s">
        <v>1</v>
      </c>
      <c r="P311" s="5">
        <v>0</v>
      </c>
      <c r="Q311" s="24" t="s">
        <v>225</v>
      </c>
    </row>
    <row r="312" spans="1:17" s="9" customFormat="1" ht="15" customHeight="1" x14ac:dyDescent="0.25">
      <c r="A312" s="15" t="str">
        <f t="shared" si="5"/>
        <v>Коралл,  НКН 20-25.290 со стальной решеткой</v>
      </c>
      <c r="B312" s="15" t="s">
        <v>227</v>
      </c>
      <c r="C312" s="6" t="s">
        <v>0</v>
      </c>
      <c r="D312" s="10" t="s">
        <v>175</v>
      </c>
      <c r="E312" s="27">
        <v>250</v>
      </c>
      <c r="F312" s="2">
        <v>139</v>
      </c>
      <c r="G312" s="2">
        <v>2900</v>
      </c>
      <c r="H312" s="1" t="s">
        <v>4</v>
      </c>
      <c r="I312" s="39">
        <v>4494.3600000000006</v>
      </c>
      <c r="J312" s="29">
        <v>3631.4428800000005</v>
      </c>
      <c r="K312" s="34">
        <v>2822.4580799999999</v>
      </c>
      <c r="L312" s="14" t="str">
        <f>_xlfn.CONCAT(Таблица1[[#This Row],[ADSK_Код изделия'#'#OTHER'#'#]],", Л")</f>
        <v xml:space="preserve"> НКН 20-25.290, Л</v>
      </c>
      <c r="M3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длина=2900 мм, глубина=139 мм</v>
      </c>
      <c r="N312" s="2">
        <v>50</v>
      </c>
      <c r="O312" s="3" t="s">
        <v>1</v>
      </c>
      <c r="P312" s="5">
        <v>0</v>
      </c>
      <c r="Q312" s="24" t="s">
        <v>225</v>
      </c>
    </row>
    <row r="313" spans="1:17" s="9" customFormat="1" ht="15" customHeight="1" thickBot="1" x14ac:dyDescent="0.3">
      <c r="A313" s="15" t="str">
        <f t="shared" si="5"/>
        <v>Коралл,  НКН 20-25.300 со стальной решеткой</v>
      </c>
      <c r="B313" s="15" t="s">
        <v>227</v>
      </c>
      <c r="C313" s="6" t="s">
        <v>0</v>
      </c>
      <c r="D313" s="10" t="s">
        <v>176</v>
      </c>
      <c r="E313" s="27">
        <v>250</v>
      </c>
      <c r="F313" s="2">
        <v>139</v>
      </c>
      <c r="G313" s="2">
        <v>3000</v>
      </c>
      <c r="H313" s="1" t="s">
        <v>4</v>
      </c>
      <c r="I313" s="40">
        <v>4662.0600000000004</v>
      </c>
      <c r="J313" s="29">
        <v>3766.9444800000006</v>
      </c>
      <c r="K313" s="34">
        <v>2927.7736800000002</v>
      </c>
      <c r="L313" s="14" t="str">
        <f>_xlfn.CONCAT(Таблица1[[#This Row],[ADSK_Код изделия'#'#OTHER'#'#]],", Л")</f>
        <v xml:space="preserve"> НКН 20-25.300, Л</v>
      </c>
      <c r="M3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длина=3000 мм, глубина=139 мм</v>
      </c>
      <c r="N313" s="2">
        <v>50</v>
      </c>
      <c r="O313" s="3" t="s">
        <v>1</v>
      </c>
      <c r="P313" s="5">
        <v>0</v>
      </c>
      <c r="Q313" s="24" t="s">
        <v>225</v>
      </c>
    </row>
    <row r="314" spans="1:17" s="9" customFormat="1" ht="15" customHeight="1" x14ac:dyDescent="0.25">
      <c r="A314" s="15" t="str">
        <f t="shared" si="5"/>
        <v>Коралл,  НКНД 05-08.50 со стальной решеткой</v>
      </c>
      <c r="B314" s="15" t="s">
        <v>227</v>
      </c>
      <c r="C314" s="6" t="s">
        <v>0</v>
      </c>
      <c r="D314" s="10" t="s">
        <v>30</v>
      </c>
      <c r="E314" s="27">
        <v>80</v>
      </c>
      <c r="F314" s="2">
        <v>239</v>
      </c>
      <c r="G314" s="2">
        <v>500</v>
      </c>
      <c r="H314" s="1" t="s">
        <v>4</v>
      </c>
      <c r="I314" s="39">
        <v>504.79799999999994</v>
      </c>
      <c r="J314" s="14">
        <v>411.91516799999994</v>
      </c>
      <c r="K314" s="30">
        <v>323.57551799999999</v>
      </c>
      <c r="L314" s="14" t="str">
        <f>_xlfn.CONCAT(Таблица1[[#This Row],[ADSK_Код изделия'#'#OTHER'#'#]],", Л")</f>
        <v xml:space="preserve"> НКНД 05-08.50, Л</v>
      </c>
      <c r="M3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длина=500 мм, глубина=239 мм</v>
      </c>
      <c r="N314" s="2">
        <v>100</v>
      </c>
      <c r="O314" s="3" t="s">
        <v>1</v>
      </c>
      <c r="P314" s="5">
        <v>0</v>
      </c>
      <c r="Q314" s="24" t="s">
        <v>225</v>
      </c>
    </row>
    <row r="315" spans="1:17" s="9" customFormat="1" ht="15" customHeight="1" x14ac:dyDescent="0.25">
      <c r="A315" s="15" t="str">
        <f t="shared" si="5"/>
        <v>Коралл,  НКНД 05-08.60 со стальной решеткой</v>
      </c>
      <c r="B315" s="15" t="s">
        <v>227</v>
      </c>
      <c r="C315" s="6" t="s">
        <v>0</v>
      </c>
      <c r="D315" s="10" t="s">
        <v>31</v>
      </c>
      <c r="E315" s="27">
        <v>80</v>
      </c>
      <c r="F315" s="2">
        <v>239</v>
      </c>
      <c r="G315" s="2">
        <v>600</v>
      </c>
      <c r="H315" s="1" t="s">
        <v>4</v>
      </c>
      <c r="I315" s="39">
        <v>685.08299999999997</v>
      </c>
      <c r="J315" s="14">
        <v>559.02772800000002</v>
      </c>
      <c r="K315" s="30">
        <v>439.13820300000003</v>
      </c>
      <c r="L315" s="14" t="str">
        <f>_xlfn.CONCAT(Таблица1[[#This Row],[ADSK_Код изделия'#'#OTHER'#'#]],", Л")</f>
        <v xml:space="preserve"> НКНД 05-08.60, Л</v>
      </c>
      <c r="M3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длина=600 мм, глубина=239 мм</v>
      </c>
      <c r="N315" s="2">
        <v>100</v>
      </c>
      <c r="O315" s="3" t="s">
        <v>1</v>
      </c>
      <c r="P315" s="5">
        <v>0</v>
      </c>
      <c r="Q315" s="24" t="s">
        <v>225</v>
      </c>
    </row>
    <row r="316" spans="1:17" s="9" customFormat="1" ht="15" customHeight="1" x14ac:dyDescent="0.25">
      <c r="A316" s="15" t="str">
        <f t="shared" si="5"/>
        <v>Коралл,  НКНД 05-08.70 со стальной решеткой</v>
      </c>
      <c r="B316" s="15" t="s">
        <v>227</v>
      </c>
      <c r="C316" s="6" t="s">
        <v>0</v>
      </c>
      <c r="D316" s="10" t="s">
        <v>32</v>
      </c>
      <c r="E316" s="27">
        <v>80</v>
      </c>
      <c r="F316" s="2">
        <v>239</v>
      </c>
      <c r="G316" s="2">
        <v>700</v>
      </c>
      <c r="H316" s="1" t="s">
        <v>4</v>
      </c>
      <c r="I316" s="39">
        <v>865.36800000000005</v>
      </c>
      <c r="J316" s="14">
        <v>706.14028799999994</v>
      </c>
      <c r="K316" s="30">
        <v>554.70088800000008</v>
      </c>
      <c r="L316" s="14" t="str">
        <f>_xlfn.CONCAT(Таблица1[[#This Row],[ADSK_Код изделия'#'#OTHER'#'#]],", Л")</f>
        <v xml:space="preserve"> НКНД 05-08.70, Л</v>
      </c>
      <c r="M3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длина=700 мм, глубина=239 мм</v>
      </c>
      <c r="N316" s="2">
        <v>100</v>
      </c>
      <c r="O316" s="3" t="s">
        <v>1</v>
      </c>
      <c r="P316" s="5">
        <v>0</v>
      </c>
      <c r="Q316" s="24" t="s">
        <v>225</v>
      </c>
    </row>
    <row r="317" spans="1:17" s="9" customFormat="1" ht="15" customHeight="1" x14ac:dyDescent="0.25">
      <c r="A317" s="15" t="str">
        <f t="shared" si="5"/>
        <v>Коралл,  НКНД 05-08.80 со стальной решеткой</v>
      </c>
      <c r="B317" s="15" t="s">
        <v>227</v>
      </c>
      <c r="C317" s="6" t="s">
        <v>0</v>
      </c>
      <c r="D317" s="10" t="s">
        <v>33</v>
      </c>
      <c r="E317" s="27">
        <v>80</v>
      </c>
      <c r="F317" s="2">
        <v>239</v>
      </c>
      <c r="G317" s="2">
        <v>800</v>
      </c>
      <c r="H317" s="1" t="s">
        <v>4</v>
      </c>
      <c r="I317" s="39">
        <v>1045.653</v>
      </c>
      <c r="J317" s="14">
        <v>853.25284799999986</v>
      </c>
      <c r="K317" s="30">
        <v>670.26357299999995</v>
      </c>
      <c r="L317" s="14" t="str">
        <f>_xlfn.CONCAT(Таблица1[[#This Row],[ADSK_Код изделия'#'#OTHER'#'#]],", Л")</f>
        <v xml:space="preserve"> НКНД 05-08.80, Л</v>
      </c>
      <c r="M3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длина=800 мм, глубина=239 мм</v>
      </c>
      <c r="N317" s="2">
        <v>100</v>
      </c>
      <c r="O317" s="3" t="s">
        <v>1</v>
      </c>
      <c r="P317" s="5">
        <v>0</v>
      </c>
      <c r="Q317" s="24" t="s">
        <v>225</v>
      </c>
    </row>
    <row r="318" spans="1:17" s="9" customFormat="1" ht="15" customHeight="1" x14ac:dyDescent="0.25">
      <c r="A318" s="15" t="str">
        <f t="shared" si="5"/>
        <v>Коралл,  НКНД 05-08.90 со стальной решеткой</v>
      </c>
      <c r="B318" s="15" t="s">
        <v>227</v>
      </c>
      <c r="C318" s="6" t="s">
        <v>0</v>
      </c>
      <c r="D318" s="10" t="s">
        <v>34</v>
      </c>
      <c r="E318" s="27">
        <v>80</v>
      </c>
      <c r="F318" s="2">
        <v>239</v>
      </c>
      <c r="G318" s="2">
        <v>900</v>
      </c>
      <c r="H318" s="1" t="s">
        <v>4</v>
      </c>
      <c r="I318" s="39">
        <v>1225.9379999999999</v>
      </c>
      <c r="J318" s="14">
        <v>1000.365408</v>
      </c>
      <c r="K318" s="30">
        <v>785.82625799999994</v>
      </c>
      <c r="L318" s="14" t="str">
        <f>_xlfn.CONCAT(Таблица1[[#This Row],[ADSK_Код изделия'#'#OTHER'#'#]],", Л")</f>
        <v xml:space="preserve"> НКНД 05-08.90, Л</v>
      </c>
      <c r="M3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длина=900 мм, глубина=239 мм</v>
      </c>
      <c r="N318" s="2">
        <v>100</v>
      </c>
      <c r="O318" s="3" t="s">
        <v>1</v>
      </c>
      <c r="P318" s="5">
        <v>0</v>
      </c>
      <c r="Q318" s="24" t="s">
        <v>225</v>
      </c>
    </row>
    <row r="319" spans="1:17" s="9" customFormat="1" ht="15" customHeight="1" x14ac:dyDescent="0.25">
      <c r="A319" s="15" t="str">
        <f t="shared" si="5"/>
        <v>Коралл,  НКНД 05-08.100 со стальной решеткой</v>
      </c>
      <c r="B319" s="15" t="s">
        <v>227</v>
      </c>
      <c r="C319" s="6" t="s">
        <v>0</v>
      </c>
      <c r="D319" s="10" t="s">
        <v>35</v>
      </c>
      <c r="E319" s="27">
        <v>80</v>
      </c>
      <c r="F319" s="2">
        <v>239</v>
      </c>
      <c r="G319" s="2">
        <v>1000</v>
      </c>
      <c r="H319" s="1" t="s">
        <v>4</v>
      </c>
      <c r="I319" s="39">
        <v>1406.223</v>
      </c>
      <c r="J319" s="14">
        <v>1147.4779679999999</v>
      </c>
      <c r="K319" s="30">
        <v>901.38894300000004</v>
      </c>
      <c r="L319" s="14" t="str">
        <f>_xlfn.CONCAT(Таблица1[[#This Row],[ADSK_Код изделия'#'#OTHER'#'#]],", Л")</f>
        <v xml:space="preserve"> НКНД 05-08.100, Л</v>
      </c>
      <c r="M3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длина=1000 мм, глубина=239 мм</v>
      </c>
      <c r="N319" s="2">
        <v>100</v>
      </c>
      <c r="O319" s="3" t="s">
        <v>1</v>
      </c>
      <c r="P319" s="5">
        <v>0</v>
      </c>
      <c r="Q319" s="24" t="s">
        <v>225</v>
      </c>
    </row>
    <row r="320" spans="1:17" s="9" customFormat="1" ht="15" customHeight="1" x14ac:dyDescent="0.25">
      <c r="A320" s="15" t="str">
        <f t="shared" si="5"/>
        <v>Коралл,  НКНД 05-08.110 со стальной решеткой</v>
      </c>
      <c r="B320" s="15" t="s">
        <v>227</v>
      </c>
      <c r="C320" s="6" t="s">
        <v>0</v>
      </c>
      <c r="D320" s="10" t="s">
        <v>36</v>
      </c>
      <c r="E320" s="27">
        <v>80</v>
      </c>
      <c r="F320" s="2">
        <v>239</v>
      </c>
      <c r="G320" s="2">
        <v>1100</v>
      </c>
      <c r="H320" s="1" t="s">
        <v>4</v>
      </c>
      <c r="I320" s="39">
        <v>1586.508</v>
      </c>
      <c r="J320" s="14">
        <v>1294.5905279999999</v>
      </c>
      <c r="K320" s="30">
        <v>1016.9516279999999</v>
      </c>
      <c r="L320" s="14" t="str">
        <f>_xlfn.CONCAT(Таблица1[[#This Row],[ADSK_Код изделия'#'#OTHER'#'#]],", Л")</f>
        <v xml:space="preserve"> НКНД 05-08.110, Л</v>
      </c>
      <c r="M3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длина=1100 мм, глубина=239 мм</v>
      </c>
      <c r="N320" s="2">
        <v>100</v>
      </c>
      <c r="O320" s="3" t="s">
        <v>1</v>
      </c>
      <c r="P320" s="5">
        <v>0</v>
      </c>
      <c r="Q320" s="24" t="s">
        <v>225</v>
      </c>
    </row>
    <row r="321" spans="1:17" s="9" customFormat="1" ht="15" customHeight="1" x14ac:dyDescent="0.25">
      <c r="A321" s="15" t="str">
        <f t="shared" si="5"/>
        <v>Коралл,  НКНД 05-08.120 со стальной решеткой</v>
      </c>
      <c r="B321" s="15" t="s">
        <v>227</v>
      </c>
      <c r="C321" s="6" t="s">
        <v>0</v>
      </c>
      <c r="D321" s="10" t="s">
        <v>37</v>
      </c>
      <c r="E321" s="27">
        <v>80</v>
      </c>
      <c r="F321" s="2">
        <v>239</v>
      </c>
      <c r="G321" s="2">
        <v>1200</v>
      </c>
      <c r="H321" s="1" t="s">
        <v>4</v>
      </c>
      <c r="I321" s="39">
        <v>1766.7930000000001</v>
      </c>
      <c r="J321" s="14">
        <v>1441.703088</v>
      </c>
      <c r="K321" s="30">
        <v>1132.5143130000001</v>
      </c>
      <c r="L321" s="14" t="str">
        <f>_xlfn.CONCAT(Таблица1[[#This Row],[ADSK_Код изделия'#'#OTHER'#'#]],", Л")</f>
        <v xml:space="preserve"> НКНД 05-08.120, Л</v>
      </c>
      <c r="M3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длина=1200 мм, глубина=239 мм</v>
      </c>
      <c r="N321" s="2">
        <v>100</v>
      </c>
      <c r="O321" s="3" t="s">
        <v>1</v>
      </c>
      <c r="P321" s="5">
        <v>0</v>
      </c>
      <c r="Q321" s="24" t="s">
        <v>225</v>
      </c>
    </row>
    <row r="322" spans="1:17" s="9" customFormat="1" ht="15" customHeight="1" x14ac:dyDescent="0.25">
      <c r="A322" s="15" t="str">
        <f t="shared" si="5"/>
        <v>Коралл,  НКНД 05-08.130 со стальной решеткой</v>
      </c>
      <c r="B322" s="15" t="s">
        <v>227</v>
      </c>
      <c r="C322" s="6" t="s">
        <v>0</v>
      </c>
      <c r="D322" s="10" t="s">
        <v>38</v>
      </c>
      <c r="E322" s="27">
        <v>80</v>
      </c>
      <c r="F322" s="2">
        <v>239</v>
      </c>
      <c r="G322" s="2">
        <v>1300</v>
      </c>
      <c r="H322" s="1" t="s">
        <v>4</v>
      </c>
      <c r="I322" s="39">
        <v>1947.078</v>
      </c>
      <c r="J322" s="14">
        <v>1588.815648</v>
      </c>
      <c r="K322" s="30">
        <v>1248.0769980000002</v>
      </c>
      <c r="L322" s="14" t="str">
        <f>_xlfn.CONCAT(Таблица1[[#This Row],[ADSK_Код изделия'#'#OTHER'#'#]],", Л")</f>
        <v xml:space="preserve"> НКНД 05-08.130, Л</v>
      </c>
      <c r="M3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длина=1300 мм, глубина=239 мм</v>
      </c>
      <c r="N322" s="2">
        <v>100</v>
      </c>
      <c r="O322" s="3" t="s">
        <v>1</v>
      </c>
      <c r="P322" s="5">
        <v>0</v>
      </c>
      <c r="Q322" s="24" t="s">
        <v>225</v>
      </c>
    </row>
    <row r="323" spans="1:17" s="9" customFormat="1" ht="15" customHeight="1" x14ac:dyDescent="0.25">
      <c r="A323" s="15" t="str">
        <f t="shared" si="5"/>
        <v>Коралл,  НКНД 05-08.140 со стальной решеткой</v>
      </c>
      <c r="B323" s="15" t="s">
        <v>227</v>
      </c>
      <c r="C323" s="6" t="s">
        <v>0</v>
      </c>
      <c r="D323" s="10" t="s">
        <v>39</v>
      </c>
      <c r="E323" s="27">
        <v>80</v>
      </c>
      <c r="F323" s="2">
        <v>239</v>
      </c>
      <c r="G323" s="2">
        <v>1400</v>
      </c>
      <c r="H323" s="1" t="s">
        <v>4</v>
      </c>
      <c r="I323" s="39">
        <v>2127.3629999999998</v>
      </c>
      <c r="J323" s="14">
        <v>1735.9282079999998</v>
      </c>
      <c r="K323" s="30">
        <v>1363.6396829999999</v>
      </c>
      <c r="L323" s="14" t="str">
        <f>_xlfn.CONCAT(Таблица1[[#This Row],[ADSK_Код изделия'#'#OTHER'#'#]],", Л")</f>
        <v xml:space="preserve"> НКНД 05-08.140, Л</v>
      </c>
      <c r="M3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длина=1400 мм, глубина=239 мм</v>
      </c>
      <c r="N323" s="2">
        <v>100</v>
      </c>
      <c r="O323" s="3" t="s">
        <v>1</v>
      </c>
      <c r="P323" s="5">
        <v>0</v>
      </c>
      <c r="Q323" s="24" t="s">
        <v>225</v>
      </c>
    </row>
    <row r="324" spans="1:17" s="9" customFormat="1" ht="15" customHeight="1" x14ac:dyDescent="0.25">
      <c r="A324" s="15" t="str">
        <f t="shared" si="5"/>
        <v>Коралл,  НКНД 05-08.150 со стальной решеткой</v>
      </c>
      <c r="B324" s="15" t="s">
        <v>227</v>
      </c>
      <c r="C324" s="6" t="s">
        <v>0</v>
      </c>
      <c r="D324" s="10" t="s">
        <v>40</v>
      </c>
      <c r="E324" s="27">
        <v>80</v>
      </c>
      <c r="F324" s="2">
        <v>239</v>
      </c>
      <c r="G324" s="2">
        <v>1500</v>
      </c>
      <c r="H324" s="1" t="s">
        <v>4</v>
      </c>
      <c r="I324" s="39">
        <v>2307.6480000000001</v>
      </c>
      <c r="J324" s="14">
        <v>1883.0407679999998</v>
      </c>
      <c r="K324" s="30">
        <v>1479.202368</v>
      </c>
      <c r="L324" s="14" t="str">
        <f>_xlfn.CONCAT(Таблица1[[#This Row],[ADSK_Код изделия'#'#OTHER'#'#]],", Л")</f>
        <v xml:space="preserve"> НКНД 05-08.150, Л</v>
      </c>
      <c r="M3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длина=1500 мм, глубина=239 мм</v>
      </c>
      <c r="N324" s="2">
        <v>100</v>
      </c>
      <c r="O324" s="3" t="s">
        <v>1</v>
      </c>
      <c r="P324" s="5">
        <v>0</v>
      </c>
      <c r="Q324" s="24" t="s">
        <v>225</v>
      </c>
    </row>
    <row r="325" spans="1:17" s="9" customFormat="1" ht="15" customHeight="1" x14ac:dyDescent="0.25">
      <c r="A325" s="15" t="str">
        <f t="shared" si="5"/>
        <v>Коралл,  НКНД 05-08.160 со стальной решеткой</v>
      </c>
      <c r="B325" s="15" t="s">
        <v>227</v>
      </c>
      <c r="C325" s="6" t="s">
        <v>0</v>
      </c>
      <c r="D325" s="10" t="s">
        <v>41</v>
      </c>
      <c r="E325" s="27">
        <v>80</v>
      </c>
      <c r="F325" s="2">
        <v>239</v>
      </c>
      <c r="G325" s="2">
        <v>1600</v>
      </c>
      <c r="H325" s="1" t="s">
        <v>4</v>
      </c>
      <c r="I325" s="39">
        <v>2487.933</v>
      </c>
      <c r="J325" s="14">
        <v>2030.1533279999999</v>
      </c>
      <c r="K325" s="30">
        <v>1594.7650529999999</v>
      </c>
      <c r="L325" s="14" t="str">
        <f>_xlfn.CONCAT(Таблица1[[#This Row],[ADSK_Код изделия'#'#OTHER'#'#]],", Л")</f>
        <v xml:space="preserve"> НКНД 05-08.160, Л</v>
      </c>
      <c r="M3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длина=1600 мм, глубина=239 мм</v>
      </c>
      <c r="N325" s="2">
        <v>100</v>
      </c>
      <c r="O325" s="3" t="s">
        <v>1</v>
      </c>
      <c r="P325" s="5">
        <v>0</v>
      </c>
      <c r="Q325" s="24" t="s">
        <v>225</v>
      </c>
    </row>
    <row r="326" spans="1:17" s="9" customFormat="1" ht="15" customHeight="1" x14ac:dyDescent="0.25">
      <c r="A326" s="15" t="str">
        <f t="shared" si="5"/>
        <v>Коралл,  НКНД 05-08.170 со стальной решеткой</v>
      </c>
      <c r="B326" s="15" t="s">
        <v>227</v>
      </c>
      <c r="C326" s="6" t="s">
        <v>0</v>
      </c>
      <c r="D326" s="10" t="s">
        <v>42</v>
      </c>
      <c r="E326" s="27">
        <v>80</v>
      </c>
      <c r="F326" s="2">
        <v>239</v>
      </c>
      <c r="G326" s="2">
        <v>1700</v>
      </c>
      <c r="H326" s="1" t="s">
        <v>4</v>
      </c>
      <c r="I326" s="39">
        <v>2668.2179999999998</v>
      </c>
      <c r="J326" s="14">
        <v>2177.2658879999999</v>
      </c>
      <c r="K326" s="30">
        <v>1710.327738</v>
      </c>
      <c r="L326" s="14" t="str">
        <f>_xlfn.CONCAT(Таблица1[[#This Row],[ADSK_Код изделия'#'#OTHER'#'#]],", Л")</f>
        <v xml:space="preserve"> НКНД 05-08.170, Л</v>
      </c>
      <c r="M3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длина=1700 мм, глубина=239 мм</v>
      </c>
      <c r="N326" s="2">
        <v>100</v>
      </c>
      <c r="O326" s="3" t="s">
        <v>1</v>
      </c>
      <c r="P326" s="5">
        <v>0</v>
      </c>
      <c r="Q326" s="24" t="s">
        <v>225</v>
      </c>
    </row>
    <row r="327" spans="1:17" s="9" customFormat="1" ht="15" customHeight="1" x14ac:dyDescent="0.25">
      <c r="A327" s="15" t="str">
        <f t="shared" si="5"/>
        <v>Коралл,  НКНД 05-08.180 со стальной решеткой</v>
      </c>
      <c r="B327" s="15" t="s">
        <v>227</v>
      </c>
      <c r="C327" s="6" t="s">
        <v>0</v>
      </c>
      <c r="D327" s="10" t="s">
        <v>43</v>
      </c>
      <c r="E327" s="27">
        <v>80</v>
      </c>
      <c r="F327" s="2">
        <v>239</v>
      </c>
      <c r="G327" s="2">
        <v>1800</v>
      </c>
      <c r="H327" s="1" t="s">
        <v>4</v>
      </c>
      <c r="I327" s="39">
        <v>2848.5030000000002</v>
      </c>
      <c r="J327" s="14">
        <v>2324.3784479999999</v>
      </c>
      <c r="K327" s="30">
        <v>1825.8904230000001</v>
      </c>
      <c r="L327" s="14" t="str">
        <f>_xlfn.CONCAT(Таблица1[[#This Row],[ADSK_Код изделия'#'#OTHER'#'#]],", Л")</f>
        <v xml:space="preserve"> НКНД 05-08.180, Л</v>
      </c>
      <c r="M3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длина=1800 мм, глубина=239 мм</v>
      </c>
      <c r="N327" s="2">
        <v>100</v>
      </c>
      <c r="O327" s="3" t="s">
        <v>1</v>
      </c>
      <c r="P327" s="5">
        <v>0</v>
      </c>
      <c r="Q327" s="24" t="s">
        <v>225</v>
      </c>
    </row>
    <row r="328" spans="1:17" s="9" customFormat="1" ht="15" customHeight="1" x14ac:dyDescent="0.25">
      <c r="A328" s="15" t="str">
        <f t="shared" si="5"/>
        <v>Коралл,  НКНД 05-08.190 со стальной решеткой</v>
      </c>
      <c r="B328" s="15" t="s">
        <v>227</v>
      </c>
      <c r="C328" s="6" t="s">
        <v>0</v>
      </c>
      <c r="D328" s="10" t="s">
        <v>44</v>
      </c>
      <c r="E328" s="27">
        <v>80</v>
      </c>
      <c r="F328" s="2">
        <v>239</v>
      </c>
      <c r="G328" s="2">
        <v>1900</v>
      </c>
      <c r="H328" s="1" t="s">
        <v>4</v>
      </c>
      <c r="I328" s="39">
        <v>3028.788</v>
      </c>
      <c r="J328" s="14">
        <v>2471.4910079999995</v>
      </c>
      <c r="K328" s="30">
        <v>1941.4531080000002</v>
      </c>
      <c r="L328" s="14" t="str">
        <f>_xlfn.CONCAT(Таблица1[[#This Row],[ADSK_Код изделия'#'#OTHER'#'#]],", Л")</f>
        <v xml:space="preserve"> НКНД 05-08.190, Л</v>
      </c>
      <c r="M3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длина=1900 мм, глубина=239 мм</v>
      </c>
      <c r="N328" s="2">
        <v>100</v>
      </c>
      <c r="O328" s="3" t="s">
        <v>1</v>
      </c>
      <c r="P328" s="5">
        <v>0</v>
      </c>
      <c r="Q328" s="24" t="s">
        <v>225</v>
      </c>
    </row>
    <row r="329" spans="1:17" s="9" customFormat="1" ht="15" customHeight="1" x14ac:dyDescent="0.25">
      <c r="A329" s="15" t="str">
        <f t="shared" si="5"/>
        <v>Коралл,  НКНД 05-08.200 со стальной решеткой</v>
      </c>
      <c r="B329" s="15" t="s">
        <v>227</v>
      </c>
      <c r="C329" s="6" t="s">
        <v>0</v>
      </c>
      <c r="D329" s="10" t="s">
        <v>45</v>
      </c>
      <c r="E329" s="27">
        <v>80</v>
      </c>
      <c r="F329" s="2">
        <v>239</v>
      </c>
      <c r="G329" s="2">
        <v>2000</v>
      </c>
      <c r="H329" s="1" t="s">
        <v>4</v>
      </c>
      <c r="I329" s="39">
        <v>3209.0729999999999</v>
      </c>
      <c r="J329" s="14">
        <v>2618.6035679999995</v>
      </c>
      <c r="K329" s="30">
        <v>2057.015793</v>
      </c>
      <c r="L329" s="14" t="str">
        <f>_xlfn.CONCAT(Таблица1[[#This Row],[ADSK_Код изделия'#'#OTHER'#'#]],", Л")</f>
        <v xml:space="preserve"> НКНД 05-08.200, Л</v>
      </c>
      <c r="M3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длина=2000 мм, глубина=239 мм</v>
      </c>
      <c r="N329" s="2">
        <v>100</v>
      </c>
      <c r="O329" s="3" t="s">
        <v>1</v>
      </c>
      <c r="P329" s="5">
        <v>0</v>
      </c>
      <c r="Q329" s="24" t="s">
        <v>225</v>
      </c>
    </row>
    <row r="330" spans="1:17" s="9" customFormat="1" ht="15" customHeight="1" x14ac:dyDescent="0.25">
      <c r="A330" s="15" t="str">
        <f t="shared" si="5"/>
        <v>Коралл,  НКНД 05-08.210 со стальной решеткой</v>
      </c>
      <c r="B330" s="15" t="s">
        <v>227</v>
      </c>
      <c r="C330" s="6" t="s">
        <v>0</v>
      </c>
      <c r="D330" s="10" t="s">
        <v>46</v>
      </c>
      <c r="E330" s="27">
        <v>80</v>
      </c>
      <c r="F330" s="2">
        <v>239</v>
      </c>
      <c r="G330" s="2">
        <v>2100</v>
      </c>
      <c r="H330" s="1" t="s">
        <v>4</v>
      </c>
      <c r="I330" s="39">
        <v>3389.3580000000002</v>
      </c>
      <c r="J330" s="14">
        <v>2765.7161279999996</v>
      </c>
      <c r="K330" s="30">
        <v>2172.5784780000004</v>
      </c>
      <c r="L330" s="14" t="str">
        <f>_xlfn.CONCAT(Таблица1[[#This Row],[ADSK_Код изделия'#'#OTHER'#'#]],", Л")</f>
        <v xml:space="preserve"> НКНД 05-08.210, Л</v>
      </c>
      <c r="M3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длина=2100 мм, глубина=239 мм</v>
      </c>
      <c r="N330" s="2">
        <v>100</v>
      </c>
      <c r="O330" s="3" t="s">
        <v>1</v>
      </c>
      <c r="P330" s="5">
        <v>0</v>
      </c>
      <c r="Q330" s="24" t="s">
        <v>225</v>
      </c>
    </row>
    <row r="331" spans="1:17" s="9" customFormat="1" ht="15" customHeight="1" x14ac:dyDescent="0.25">
      <c r="A331" s="15" t="str">
        <f t="shared" si="5"/>
        <v>Коралл,  НКНД 05-08.220 со стальной решеткой</v>
      </c>
      <c r="B331" s="15" t="s">
        <v>227</v>
      </c>
      <c r="C331" s="6" t="s">
        <v>0</v>
      </c>
      <c r="D331" s="10" t="s">
        <v>47</v>
      </c>
      <c r="E331" s="27">
        <v>80</v>
      </c>
      <c r="F331" s="2">
        <v>239</v>
      </c>
      <c r="G331" s="2">
        <v>2200</v>
      </c>
      <c r="H331" s="1" t="s">
        <v>4</v>
      </c>
      <c r="I331" s="39">
        <v>3569.643</v>
      </c>
      <c r="J331" s="14">
        <v>2912.8286880000001</v>
      </c>
      <c r="K331" s="30">
        <v>2288.1411630000002</v>
      </c>
      <c r="L331" s="14" t="str">
        <f>_xlfn.CONCAT(Таблица1[[#This Row],[ADSK_Код изделия'#'#OTHER'#'#]],", Л")</f>
        <v xml:space="preserve"> НКНД 05-08.220, Л</v>
      </c>
      <c r="M3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длина=2200 мм, глубина=239 мм</v>
      </c>
      <c r="N331" s="2">
        <v>100</v>
      </c>
      <c r="O331" s="3" t="s">
        <v>1</v>
      </c>
      <c r="P331" s="5">
        <v>0</v>
      </c>
      <c r="Q331" s="24" t="s">
        <v>225</v>
      </c>
    </row>
    <row r="332" spans="1:17" s="9" customFormat="1" ht="15" customHeight="1" x14ac:dyDescent="0.25">
      <c r="A332" s="15" t="str">
        <f t="shared" si="5"/>
        <v>Коралл,  НКНД 05-08.230 со стальной решеткой</v>
      </c>
      <c r="B332" s="15" t="s">
        <v>227</v>
      </c>
      <c r="C332" s="6" t="s">
        <v>0</v>
      </c>
      <c r="D332" s="10" t="s">
        <v>48</v>
      </c>
      <c r="E332" s="27">
        <v>80</v>
      </c>
      <c r="F332" s="2">
        <v>239</v>
      </c>
      <c r="G332" s="2">
        <v>2300</v>
      </c>
      <c r="H332" s="1" t="s">
        <v>4</v>
      </c>
      <c r="I332" s="39">
        <v>3749.9280000000003</v>
      </c>
      <c r="J332" s="14">
        <v>3059.9412480000001</v>
      </c>
      <c r="K332" s="30">
        <v>2403.7038480000001</v>
      </c>
      <c r="L332" s="14" t="str">
        <f>_xlfn.CONCAT(Таблица1[[#This Row],[ADSK_Код изделия'#'#OTHER'#'#]],", Л")</f>
        <v xml:space="preserve"> НКНД 05-08.230, Л</v>
      </c>
      <c r="M3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длина=2300 мм, глубина=239 мм</v>
      </c>
      <c r="N332" s="2">
        <v>100</v>
      </c>
      <c r="O332" s="3" t="s">
        <v>1</v>
      </c>
      <c r="P332" s="5">
        <v>0</v>
      </c>
      <c r="Q332" s="24" t="s">
        <v>225</v>
      </c>
    </row>
    <row r="333" spans="1:17" s="9" customFormat="1" ht="15" customHeight="1" x14ac:dyDescent="0.25">
      <c r="A333" s="15" t="str">
        <f t="shared" si="5"/>
        <v>Коралл,  НКНД 05-08.240 со стальной решеткой</v>
      </c>
      <c r="B333" s="15" t="s">
        <v>227</v>
      </c>
      <c r="C333" s="6" t="s">
        <v>0</v>
      </c>
      <c r="D333" s="10" t="s">
        <v>49</v>
      </c>
      <c r="E333" s="27">
        <v>80</v>
      </c>
      <c r="F333" s="2">
        <v>239</v>
      </c>
      <c r="G333" s="2">
        <v>2400</v>
      </c>
      <c r="H333" s="1" t="s">
        <v>4</v>
      </c>
      <c r="I333" s="39">
        <v>3930.2129999999997</v>
      </c>
      <c r="J333" s="14">
        <v>3207.0538079999997</v>
      </c>
      <c r="K333" s="30">
        <v>2519.2665329999995</v>
      </c>
      <c r="L333" s="14" t="str">
        <f>_xlfn.CONCAT(Таблица1[[#This Row],[ADSK_Код изделия'#'#OTHER'#'#]],", Л")</f>
        <v xml:space="preserve"> НКНД 05-08.240, Л</v>
      </c>
      <c r="M3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длина=2400 мм, глубина=239 мм</v>
      </c>
      <c r="N333" s="2">
        <v>100</v>
      </c>
      <c r="O333" s="3" t="s">
        <v>1</v>
      </c>
      <c r="P333" s="5">
        <v>0</v>
      </c>
      <c r="Q333" s="24" t="s">
        <v>225</v>
      </c>
    </row>
    <row r="334" spans="1:17" s="9" customFormat="1" ht="15" customHeight="1" x14ac:dyDescent="0.25">
      <c r="A334" s="15" t="str">
        <f t="shared" si="5"/>
        <v>Коралл,  НКНД 05-08.250 со стальной решеткой</v>
      </c>
      <c r="B334" s="15" t="s">
        <v>227</v>
      </c>
      <c r="C334" s="6" t="s">
        <v>0</v>
      </c>
      <c r="D334" s="10" t="s">
        <v>50</v>
      </c>
      <c r="E334" s="27">
        <v>80</v>
      </c>
      <c r="F334" s="2">
        <v>239</v>
      </c>
      <c r="G334" s="2">
        <v>2500</v>
      </c>
      <c r="H334" s="1" t="s">
        <v>4</v>
      </c>
      <c r="I334" s="39">
        <v>4110.4980000000005</v>
      </c>
      <c r="J334" s="14">
        <v>3354.1663680000006</v>
      </c>
      <c r="K334" s="30">
        <v>2634.8292180000008</v>
      </c>
      <c r="L334" s="14" t="str">
        <f>_xlfn.CONCAT(Таблица1[[#This Row],[ADSK_Код изделия'#'#OTHER'#'#]],", Л")</f>
        <v xml:space="preserve"> НКНД 05-08.250, Л</v>
      </c>
      <c r="M3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длина=2500 мм, глубина=239 мм</v>
      </c>
      <c r="N334" s="2">
        <v>100</v>
      </c>
      <c r="O334" s="3" t="s">
        <v>1</v>
      </c>
      <c r="P334" s="5">
        <v>0</v>
      </c>
      <c r="Q334" s="24" t="s">
        <v>225</v>
      </c>
    </row>
    <row r="335" spans="1:17" s="9" customFormat="1" ht="15" customHeight="1" x14ac:dyDescent="0.25">
      <c r="A335" s="15" t="str">
        <f t="shared" si="5"/>
        <v>Коралл,  НКНД 05-08.260 со стальной решеткой</v>
      </c>
      <c r="B335" s="15" t="s">
        <v>227</v>
      </c>
      <c r="C335" s="6" t="s">
        <v>0</v>
      </c>
      <c r="D335" s="10" t="s">
        <v>51</v>
      </c>
      <c r="E335" s="27">
        <v>80</v>
      </c>
      <c r="F335" s="2">
        <v>239</v>
      </c>
      <c r="G335" s="2">
        <v>2600</v>
      </c>
      <c r="H335" s="1" t="s">
        <v>4</v>
      </c>
      <c r="I335" s="39">
        <v>4290.7830000000004</v>
      </c>
      <c r="J335" s="14">
        <v>3501.2789280000002</v>
      </c>
      <c r="K335" s="30">
        <v>2750.3919030000002</v>
      </c>
      <c r="L335" s="14" t="str">
        <f>_xlfn.CONCAT(Таблица1[[#This Row],[ADSK_Код изделия'#'#OTHER'#'#]],", Л")</f>
        <v xml:space="preserve"> НКНД 05-08.260, Л</v>
      </c>
      <c r="M3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длина=2600 мм, глубина=239 мм</v>
      </c>
      <c r="N335" s="2">
        <v>100</v>
      </c>
      <c r="O335" s="3" t="s">
        <v>1</v>
      </c>
      <c r="P335" s="5">
        <v>0</v>
      </c>
      <c r="Q335" s="24" t="s">
        <v>225</v>
      </c>
    </row>
    <row r="336" spans="1:17" s="9" customFormat="1" ht="15" customHeight="1" x14ac:dyDescent="0.25">
      <c r="A336" s="15" t="str">
        <f t="shared" si="5"/>
        <v>Коралл,  НКНД 05-08.270 со стальной решеткой</v>
      </c>
      <c r="B336" s="15" t="s">
        <v>227</v>
      </c>
      <c r="C336" s="6" t="s">
        <v>0</v>
      </c>
      <c r="D336" s="10" t="s">
        <v>52</v>
      </c>
      <c r="E336" s="27">
        <v>80</v>
      </c>
      <c r="F336" s="2">
        <v>239</v>
      </c>
      <c r="G336" s="2">
        <v>2700</v>
      </c>
      <c r="H336" s="1" t="s">
        <v>4</v>
      </c>
      <c r="I336" s="39">
        <v>4471.0680000000002</v>
      </c>
      <c r="J336" s="14">
        <v>3648.3914879999998</v>
      </c>
      <c r="K336" s="30">
        <v>2865.9545880000001</v>
      </c>
      <c r="L336" s="14" t="str">
        <f>_xlfn.CONCAT(Таблица1[[#This Row],[ADSK_Код изделия'#'#OTHER'#'#]],", Л")</f>
        <v xml:space="preserve"> НКНД 05-08.270, Л</v>
      </c>
      <c r="M3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длина=2700 мм, глубина=239 мм</v>
      </c>
      <c r="N336" s="2">
        <v>100</v>
      </c>
      <c r="O336" s="3" t="s">
        <v>1</v>
      </c>
      <c r="P336" s="5">
        <v>0</v>
      </c>
      <c r="Q336" s="24" t="s">
        <v>225</v>
      </c>
    </row>
    <row r="337" spans="1:17" s="9" customFormat="1" ht="15" customHeight="1" x14ac:dyDescent="0.25">
      <c r="A337" s="15" t="str">
        <f t="shared" si="5"/>
        <v>Коралл,  НКНД 05-08.280 со стальной решеткой</v>
      </c>
      <c r="B337" s="15" t="s">
        <v>227</v>
      </c>
      <c r="C337" s="6" t="s">
        <v>0</v>
      </c>
      <c r="D337" s="10" t="s">
        <v>53</v>
      </c>
      <c r="E337" s="27">
        <v>80</v>
      </c>
      <c r="F337" s="2">
        <v>239</v>
      </c>
      <c r="G337" s="2">
        <v>2800</v>
      </c>
      <c r="H337" s="1" t="s">
        <v>4</v>
      </c>
      <c r="I337" s="39">
        <v>4651.3529999999992</v>
      </c>
      <c r="J337" s="14">
        <v>3795.5040479999993</v>
      </c>
      <c r="K337" s="30">
        <v>2981.5172729999995</v>
      </c>
      <c r="L337" s="14" t="str">
        <f>_xlfn.CONCAT(Таблица1[[#This Row],[ADSK_Код изделия'#'#OTHER'#'#]],", Л")</f>
        <v xml:space="preserve"> НКНД 05-08.280, Л</v>
      </c>
      <c r="M3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длина=2800 мм, глубина=239 мм</v>
      </c>
      <c r="N337" s="2">
        <v>100</v>
      </c>
      <c r="O337" s="3" t="s">
        <v>1</v>
      </c>
      <c r="P337" s="5">
        <v>0</v>
      </c>
      <c r="Q337" s="24" t="s">
        <v>225</v>
      </c>
    </row>
    <row r="338" spans="1:17" s="9" customFormat="1" ht="15" customHeight="1" x14ac:dyDescent="0.25">
      <c r="A338" s="15" t="str">
        <f t="shared" si="5"/>
        <v>Коралл,  НКНД 05-08.290 со стальной решеткой</v>
      </c>
      <c r="B338" s="15" t="s">
        <v>227</v>
      </c>
      <c r="C338" s="6" t="s">
        <v>0</v>
      </c>
      <c r="D338" s="10" t="s">
        <v>54</v>
      </c>
      <c r="E338" s="27">
        <v>80</v>
      </c>
      <c r="F338" s="2">
        <v>239</v>
      </c>
      <c r="G338" s="2">
        <v>2900</v>
      </c>
      <c r="H338" s="1" t="s">
        <v>4</v>
      </c>
      <c r="I338" s="39">
        <v>4831.6379999999999</v>
      </c>
      <c r="J338" s="14">
        <v>3942.6166079999998</v>
      </c>
      <c r="K338" s="30">
        <v>3097.0799580000003</v>
      </c>
      <c r="L338" s="14" t="str">
        <f>_xlfn.CONCAT(Таблица1[[#This Row],[ADSK_Код изделия'#'#OTHER'#'#]],", Л")</f>
        <v xml:space="preserve"> НКНД 05-08.290, Л</v>
      </c>
      <c r="M3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длина=2900 мм, глубина=239 мм</v>
      </c>
      <c r="N338" s="2">
        <v>100</v>
      </c>
      <c r="O338" s="3" t="s">
        <v>1</v>
      </c>
      <c r="P338" s="5">
        <v>0</v>
      </c>
      <c r="Q338" s="24" t="s">
        <v>225</v>
      </c>
    </row>
    <row r="339" spans="1:17" s="9" customFormat="1" ht="15" customHeight="1" x14ac:dyDescent="0.25">
      <c r="A339" s="15" t="str">
        <f t="shared" ref="A339:A402" si="6">CONCATENATE(C339,", ",D339)&amp;" со стальной решеткой"</f>
        <v>Коралл,  НКНД 05-08.300 со стальной решеткой</v>
      </c>
      <c r="B339" s="15" t="s">
        <v>227</v>
      </c>
      <c r="C339" s="6" t="s">
        <v>0</v>
      </c>
      <c r="D339" s="10" t="s">
        <v>55</v>
      </c>
      <c r="E339" s="27">
        <v>80</v>
      </c>
      <c r="F339" s="2">
        <v>239</v>
      </c>
      <c r="G339" s="2">
        <v>3000</v>
      </c>
      <c r="H339" s="1" t="s">
        <v>4</v>
      </c>
      <c r="I339" s="39">
        <v>5011.9229999999998</v>
      </c>
      <c r="J339" s="14">
        <v>4089.7291679999989</v>
      </c>
      <c r="K339" s="30">
        <v>3212.6426429999997</v>
      </c>
      <c r="L339" s="14" t="str">
        <f>_xlfn.CONCAT(Таблица1[[#This Row],[ADSK_Код изделия'#'#OTHER'#'#]],", Л")</f>
        <v xml:space="preserve"> НКНД 05-08.300, Л</v>
      </c>
      <c r="M3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Высота=80 мм, длина=3000 мм, глубина=239 мм</v>
      </c>
      <c r="N339" s="2">
        <v>100</v>
      </c>
      <c r="O339" s="3" t="s">
        <v>1</v>
      </c>
      <c r="P339" s="5">
        <v>0</v>
      </c>
      <c r="Q339" s="24" t="s">
        <v>225</v>
      </c>
    </row>
    <row r="340" spans="1:17" s="9" customFormat="1" ht="15" customHeight="1" x14ac:dyDescent="0.25">
      <c r="A340" s="15" t="str">
        <f t="shared" si="6"/>
        <v>Коралл,  НКНД 05-10.50 со стальной решеткой</v>
      </c>
      <c r="B340" s="15" t="s">
        <v>227</v>
      </c>
      <c r="C340" s="6" t="s">
        <v>0</v>
      </c>
      <c r="D340" s="10" t="s">
        <v>81</v>
      </c>
      <c r="E340" s="27">
        <v>100</v>
      </c>
      <c r="F340" s="2">
        <v>239</v>
      </c>
      <c r="G340" s="2">
        <v>500</v>
      </c>
      <c r="H340" s="1" t="s">
        <v>4</v>
      </c>
      <c r="I340" s="39">
        <v>593.88</v>
      </c>
      <c r="J340" s="28">
        <v>484.60607999999996</v>
      </c>
      <c r="K340" s="39">
        <v>380.67707999999999</v>
      </c>
      <c r="L340" s="14" t="str">
        <f>_xlfn.CONCAT(Таблица1[[#This Row],[ADSK_Код изделия'#'#OTHER'#'#]],", Л")</f>
        <v xml:space="preserve"> НКНД 05-10.50, Л</v>
      </c>
      <c r="M3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длина=500 мм, глубина=239 мм</v>
      </c>
      <c r="N340" s="2">
        <v>100</v>
      </c>
      <c r="O340" s="3" t="s">
        <v>1</v>
      </c>
      <c r="P340" s="5">
        <v>0</v>
      </c>
      <c r="Q340" s="24" t="s">
        <v>225</v>
      </c>
    </row>
    <row r="341" spans="1:17" s="9" customFormat="1" ht="15" customHeight="1" x14ac:dyDescent="0.25">
      <c r="A341" s="15" t="str">
        <f t="shared" si="6"/>
        <v>Коралл,  НКНД 05-10.60 со стальной решеткой</v>
      </c>
      <c r="B341" s="15" t="s">
        <v>227</v>
      </c>
      <c r="C341" s="6" t="s">
        <v>0</v>
      </c>
      <c r="D341" s="10" t="s">
        <v>82</v>
      </c>
      <c r="E341" s="27">
        <v>100</v>
      </c>
      <c r="F341" s="2">
        <v>239</v>
      </c>
      <c r="G341" s="2">
        <v>600</v>
      </c>
      <c r="H341" s="1" t="s">
        <v>4</v>
      </c>
      <c r="I341" s="39">
        <v>805.98</v>
      </c>
      <c r="J341" s="28">
        <v>657.67967999999996</v>
      </c>
      <c r="K341" s="39">
        <v>516.63318000000004</v>
      </c>
      <c r="L341" s="14" t="str">
        <f>_xlfn.CONCAT(Таблица1[[#This Row],[ADSK_Код изделия'#'#OTHER'#'#]],", Л")</f>
        <v xml:space="preserve"> НКНД 05-10.60, Л</v>
      </c>
      <c r="M3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длина=600 мм, глубина=239 мм</v>
      </c>
      <c r="N341" s="2">
        <v>100</v>
      </c>
      <c r="O341" s="3" t="s">
        <v>1</v>
      </c>
      <c r="P341" s="5">
        <v>0</v>
      </c>
      <c r="Q341" s="24" t="s">
        <v>225</v>
      </c>
    </row>
    <row r="342" spans="1:17" s="9" customFormat="1" ht="15" customHeight="1" x14ac:dyDescent="0.25">
      <c r="A342" s="15" t="str">
        <f t="shared" si="6"/>
        <v>Коралл,  НКНД 05-10.70 со стальной решеткой</v>
      </c>
      <c r="B342" s="15" t="s">
        <v>227</v>
      </c>
      <c r="C342" s="6" t="s">
        <v>0</v>
      </c>
      <c r="D342" s="10" t="s">
        <v>83</v>
      </c>
      <c r="E342" s="27">
        <v>100</v>
      </c>
      <c r="F342" s="2">
        <v>239</v>
      </c>
      <c r="G342" s="2">
        <v>700</v>
      </c>
      <c r="H342" s="1" t="s">
        <v>4</v>
      </c>
      <c r="I342" s="39">
        <v>1018.08</v>
      </c>
      <c r="J342" s="28">
        <v>830.75328000000002</v>
      </c>
      <c r="K342" s="39">
        <v>652.58928000000003</v>
      </c>
      <c r="L342" s="14" t="str">
        <f>_xlfn.CONCAT(Таблица1[[#This Row],[ADSK_Код изделия'#'#OTHER'#'#]],", Л")</f>
        <v xml:space="preserve"> НКНД 05-10.70, Л</v>
      </c>
      <c r="M3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длина=700 мм, глубина=239 мм</v>
      </c>
      <c r="N342" s="2">
        <v>100</v>
      </c>
      <c r="O342" s="3" t="s">
        <v>1</v>
      </c>
      <c r="P342" s="5">
        <v>0</v>
      </c>
      <c r="Q342" s="24" t="s">
        <v>225</v>
      </c>
    </row>
    <row r="343" spans="1:17" s="9" customFormat="1" ht="15" customHeight="1" x14ac:dyDescent="0.25">
      <c r="A343" s="15" t="str">
        <f t="shared" si="6"/>
        <v>Коралл,  НКНД 05-10.80 со стальной решеткой</v>
      </c>
      <c r="B343" s="15" t="s">
        <v>227</v>
      </c>
      <c r="C343" s="6" t="s">
        <v>0</v>
      </c>
      <c r="D343" s="10" t="s">
        <v>84</v>
      </c>
      <c r="E343" s="27">
        <v>100</v>
      </c>
      <c r="F343" s="2">
        <v>239</v>
      </c>
      <c r="G343" s="2">
        <v>800</v>
      </c>
      <c r="H343" s="1" t="s">
        <v>4</v>
      </c>
      <c r="I343" s="39">
        <v>1230.18</v>
      </c>
      <c r="J343" s="28">
        <v>1003.8268800000001</v>
      </c>
      <c r="K343" s="39">
        <v>788.54538000000002</v>
      </c>
      <c r="L343" s="14" t="str">
        <f>_xlfn.CONCAT(Таблица1[[#This Row],[ADSK_Код изделия'#'#OTHER'#'#]],", Л")</f>
        <v xml:space="preserve"> НКНД 05-10.80, Л</v>
      </c>
      <c r="M3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длина=800 мм, глубина=239 мм</v>
      </c>
      <c r="N343" s="2">
        <v>100</v>
      </c>
      <c r="O343" s="3" t="s">
        <v>1</v>
      </c>
      <c r="P343" s="5">
        <v>0</v>
      </c>
      <c r="Q343" s="24" t="s">
        <v>225</v>
      </c>
    </row>
    <row r="344" spans="1:17" s="9" customFormat="1" ht="15" customHeight="1" x14ac:dyDescent="0.25">
      <c r="A344" s="15" t="str">
        <f t="shared" si="6"/>
        <v>Коралл,  НКНД 05-10.90 со стальной решеткой</v>
      </c>
      <c r="B344" s="15" t="s">
        <v>227</v>
      </c>
      <c r="C344" s="6" t="s">
        <v>0</v>
      </c>
      <c r="D344" s="10" t="s">
        <v>85</v>
      </c>
      <c r="E344" s="27">
        <v>100</v>
      </c>
      <c r="F344" s="2">
        <v>239</v>
      </c>
      <c r="G344" s="2">
        <v>900</v>
      </c>
      <c r="H344" s="1" t="s">
        <v>4</v>
      </c>
      <c r="I344" s="39">
        <v>1442.28</v>
      </c>
      <c r="J344" s="28">
        <v>1176.90048</v>
      </c>
      <c r="K344" s="39">
        <v>924.50148000000002</v>
      </c>
      <c r="L344" s="14" t="str">
        <f>_xlfn.CONCAT(Таблица1[[#This Row],[ADSK_Код изделия'#'#OTHER'#'#]],", Л")</f>
        <v xml:space="preserve"> НКНД 05-10.90, Л</v>
      </c>
      <c r="M3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длина=900 мм, глубина=239 мм</v>
      </c>
      <c r="N344" s="2">
        <v>100</v>
      </c>
      <c r="O344" s="3" t="s">
        <v>1</v>
      </c>
      <c r="P344" s="5">
        <v>0</v>
      </c>
      <c r="Q344" s="24" t="s">
        <v>225</v>
      </c>
    </row>
    <row r="345" spans="1:17" s="9" customFormat="1" ht="15" customHeight="1" x14ac:dyDescent="0.25">
      <c r="A345" s="15" t="str">
        <f t="shared" si="6"/>
        <v>Коралл,  НКНД 05-10.100 со стальной решеткой</v>
      </c>
      <c r="B345" s="15" t="s">
        <v>227</v>
      </c>
      <c r="C345" s="6" t="s">
        <v>0</v>
      </c>
      <c r="D345" s="10" t="s">
        <v>86</v>
      </c>
      <c r="E345" s="27">
        <v>100</v>
      </c>
      <c r="F345" s="2">
        <v>239</v>
      </c>
      <c r="G345" s="2">
        <v>1000</v>
      </c>
      <c r="H345" s="1" t="s">
        <v>4</v>
      </c>
      <c r="I345" s="39">
        <v>1654.3799999999999</v>
      </c>
      <c r="J345" s="28">
        <v>1349.97408</v>
      </c>
      <c r="K345" s="39">
        <v>1060.45758</v>
      </c>
      <c r="L345" s="14" t="str">
        <f>_xlfn.CONCAT(Таблица1[[#This Row],[ADSK_Код изделия'#'#OTHER'#'#]],", Л")</f>
        <v xml:space="preserve"> НКНД 05-10.100, Л</v>
      </c>
      <c r="M3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длина=1000 мм, глубина=239 мм</v>
      </c>
      <c r="N345" s="2">
        <v>100</v>
      </c>
      <c r="O345" s="3" t="s">
        <v>1</v>
      </c>
      <c r="P345" s="5">
        <v>0</v>
      </c>
      <c r="Q345" s="24" t="s">
        <v>225</v>
      </c>
    </row>
    <row r="346" spans="1:17" s="9" customFormat="1" ht="15" customHeight="1" x14ac:dyDescent="0.25">
      <c r="A346" s="15" t="str">
        <f t="shared" si="6"/>
        <v>Коралл,  НКНД 05-10.110 со стальной решеткой</v>
      </c>
      <c r="B346" s="15" t="s">
        <v>227</v>
      </c>
      <c r="C346" s="6" t="s">
        <v>0</v>
      </c>
      <c r="D346" s="10" t="s">
        <v>87</v>
      </c>
      <c r="E346" s="27">
        <v>100</v>
      </c>
      <c r="F346" s="2">
        <v>239</v>
      </c>
      <c r="G346" s="2">
        <v>1100</v>
      </c>
      <c r="H346" s="1" t="s">
        <v>4</v>
      </c>
      <c r="I346" s="39">
        <v>1866.4800000000002</v>
      </c>
      <c r="J346" s="28">
        <v>1523.0476800000001</v>
      </c>
      <c r="K346" s="39">
        <v>1196.4136800000001</v>
      </c>
      <c r="L346" s="14" t="str">
        <f>_xlfn.CONCAT(Таблица1[[#This Row],[ADSK_Код изделия'#'#OTHER'#'#]],", Л")</f>
        <v xml:space="preserve"> НКНД 05-10.110, Л</v>
      </c>
      <c r="M3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длина=1100 мм, глубина=239 мм</v>
      </c>
      <c r="N346" s="2">
        <v>100</v>
      </c>
      <c r="O346" s="3" t="s">
        <v>1</v>
      </c>
      <c r="P346" s="5">
        <v>0</v>
      </c>
      <c r="Q346" s="24" t="s">
        <v>225</v>
      </c>
    </row>
    <row r="347" spans="1:17" s="9" customFormat="1" ht="15" customHeight="1" x14ac:dyDescent="0.25">
      <c r="A347" s="15" t="str">
        <f t="shared" si="6"/>
        <v>Коралл,  НКНД 05-10.120 со стальной решеткой</v>
      </c>
      <c r="B347" s="15" t="s">
        <v>227</v>
      </c>
      <c r="C347" s="6" t="s">
        <v>0</v>
      </c>
      <c r="D347" s="10" t="s">
        <v>88</v>
      </c>
      <c r="E347" s="27">
        <v>100</v>
      </c>
      <c r="F347" s="2">
        <v>239</v>
      </c>
      <c r="G347" s="2">
        <v>1200</v>
      </c>
      <c r="H347" s="1" t="s">
        <v>4</v>
      </c>
      <c r="I347" s="39">
        <v>2078.58</v>
      </c>
      <c r="J347" s="28">
        <v>1696.1212800000001</v>
      </c>
      <c r="K347" s="39">
        <v>1332.36978</v>
      </c>
      <c r="L347" s="14" t="str">
        <f>_xlfn.CONCAT(Таблица1[[#This Row],[ADSK_Код изделия'#'#OTHER'#'#]],", Л")</f>
        <v xml:space="preserve"> НКНД 05-10.120, Л</v>
      </c>
      <c r="M3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длина=1200 мм, глубина=239 мм</v>
      </c>
      <c r="N347" s="2">
        <v>100</v>
      </c>
      <c r="O347" s="3" t="s">
        <v>1</v>
      </c>
      <c r="P347" s="5">
        <v>0</v>
      </c>
      <c r="Q347" s="24" t="s">
        <v>225</v>
      </c>
    </row>
    <row r="348" spans="1:17" s="9" customFormat="1" ht="15" customHeight="1" x14ac:dyDescent="0.25">
      <c r="A348" s="15" t="str">
        <f t="shared" si="6"/>
        <v>Коралл,  НКНД 05-10.130 со стальной решеткой</v>
      </c>
      <c r="B348" s="15" t="s">
        <v>227</v>
      </c>
      <c r="C348" s="6" t="s">
        <v>0</v>
      </c>
      <c r="D348" s="10" t="s">
        <v>89</v>
      </c>
      <c r="E348" s="27">
        <v>100</v>
      </c>
      <c r="F348" s="2">
        <v>239</v>
      </c>
      <c r="G348" s="2">
        <v>1300</v>
      </c>
      <c r="H348" s="1" t="s">
        <v>4</v>
      </c>
      <c r="I348" s="39">
        <v>2290.6799999999998</v>
      </c>
      <c r="J348" s="28">
        <v>1869.19488</v>
      </c>
      <c r="K348" s="39">
        <v>1468.3258800000001</v>
      </c>
      <c r="L348" s="14" t="str">
        <f>_xlfn.CONCAT(Таблица1[[#This Row],[ADSK_Код изделия'#'#OTHER'#'#]],", Л")</f>
        <v xml:space="preserve"> НКНД 05-10.130, Л</v>
      </c>
      <c r="M3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длина=1300 мм, глубина=239 мм</v>
      </c>
      <c r="N348" s="2">
        <v>100</v>
      </c>
      <c r="O348" s="3" t="s">
        <v>1</v>
      </c>
      <c r="P348" s="5">
        <v>0</v>
      </c>
      <c r="Q348" s="24" t="s">
        <v>225</v>
      </c>
    </row>
    <row r="349" spans="1:17" s="9" customFormat="1" ht="15" customHeight="1" x14ac:dyDescent="0.25">
      <c r="A349" s="15" t="str">
        <f t="shared" si="6"/>
        <v>Коралл,  НКНД 05-10.140 со стальной решеткой</v>
      </c>
      <c r="B349" s="15" t="s">
        <v>227</v>
      </c>
      <c r="C349" s="6" t="s">
        <v>0</v>
      </c>
      <c r="D349" s="10" t="s">
        <v>90</v>
      </c>
      <c r="E349" s="27">
        <v>100</v>
      </c>
      <c r="F349" s="2">
        <v>239</v>
      </c>
      <c r="G349" s="2">
        <v>1400</v>
      </c>
      <c r="H349" s="1" t="s">
        <v>4</v>
      </c>
      <c r="I349" s="39">
        <v>2502.7800000000002</v>
      </c>
      <c r="J349" s="28">
        <v>2042.2684799999997</v>
      </c>
      <c r="K349" s="39">
        <v>1604.2819800000002</v>
      </c>
      <c r="L349" s="14" t="str">
        <f>_xlfn.CONCAT(Таблица1[[#This Row],[ADSK_Код изделия'#'#OTHER'#'#]],", Л")</f>
        <v xml:space="preserve"> НКНД 05-10.140, Л</v>
      </c>
      <c r="M3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длина=1400 мм, глубина=239 мм</v>
      </c>
      <c r="N349" s="2">
        <v>100</v>
      </c>
      <c r="O349" s="3" t="s">
        <v>1</v>
      </c>
      <c r="P349" s="5">
        <v>0</v>
      </c>
      <c r="Q349" s="24" t="s">
        <v>225</v>
      </c>
    </row>
    <row r="350" spans="1:17" s="9" customFormat="1" ht="15" customHeight="1" x14ac:dyDescent="0.25">
      <c r="A350" s="15" t="str">
        <f t="shared" si="6"/>
        <v>Коралл,  НКНД 05-10.150 со стальной решеткой</v>
      </c>
      <c r="B350" s="15" t="s">
        <v>227</v>
      </c>
      <c r="C350" s="6" t="s">
        <v>0</v>
      </c>
      <c r="D350" s="10" t="s">
        <v>215</v>
      </c>
      <c r="E350" s="27">
        <v>100</v>
      </c>
      <c r="F350" s="2">
        <v>239</v>
      </c>
      <c r="G350" s="2">
        <v>1500</v>
      </c>
      <c r="H350" s="1" t="s">
        <v>4</v>
      </c>
      <c r="I350" s="39">
        <v>2714.88</v>
      </c>
      <c r="J350" s="28">
        <v>2215.3420799999994</v>
      </c>
      <c r="K350" s="39">
        <v>1740.2380799999999</v>
      </c>
      <c r="L350" s="14" t="str">
        <f>_xlfn.CONCAT(Таблица1[[#This Row],[ADSK_Код изделия'#'#OTHER'#'#]],", Л")</f>
        <v xml:space="preserve"> НКНД 05-10.150, Л</v>
      </c>
      <c r="M3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длина=1500 мм, глубина=239 мм</v>
      </c>
      <c r="N350" s="2">
        <v>100</v>
      </c>
      <c r="O350" s="3" t="s">
        <v>1</v>
      </c>
      <c r="P350" s="5">
        <v>0</v>
      </c>
      <c r="Q350" s="24" t="s">
        <v>225</v>
      </c>
    </row>
    <row r="351" spans="1:17" s="9" customFormat="1" ht="15" customHeight="1" x14ac:dyDescent="0.25">
      <c r="A351" s="15" t="str">
        <f t="shared" si="6"/>
        <v>Коралл,  НКНД 05-10.160 со стальной решеткой</v>
      </c>
      <c r="B351" s="15" t="s">
        <v>227</v>
      </c>
      <c r="C351" s="6" t="s">
        <v>0</v>
      </c>
      <c r="D351" s="10" t="s">
        <v>92</v>
      </c>
      <c r="E351" s="27">
        <v>100</v>
      </c>
      <c r="F351" s="2">
        <v>239</v>
      </c>
      <c r="G351" s="2">
        <v>1600</v>
      </c>
      <c r="H351" s="1" t="s">
        <v>4</v>
      </c>
      <c r="I351" s="39">
        <v>2926.98</v>
      </c>
      <c r="J351" s="28">
        <v>2388.4156799999996</v>
      </c>
      <c r="K351" s="39">
        <v>1876.19418</v>
      </c>
      <c r="L351" s="14" t="str">
        <f>_xlfn.CONCAT(Таблица1[[#This Row],[ADSK_Код изделия'#'#OTHER'#'#]],", Л")</f>
        <v xml:space="preserve"> НКНД 05-10.160, Л</v>
      </c>
      <c r="M3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длина=1600 мм, глубина=239 мм</v>
      </c>
      <c r="N351" s="2">
        <v>100</v>
      </c>
      <c r="O351" s="3" t="s">
        <v>1</v>
      </c>
      <c r="P351" s="5">
        <v>0</v>
      </c>
      <c r="Q351" s="24" t="s">
        <v>225</v>
      </c>
    </row>
    <row r="352" spans="1:17" s="9" customFormat="1" ht="15" customHeight="1" x14ac:dyDescent="0.25">
      <c r="A352" s="15" t="str">
        <f t="shared" si="6"/>
        <v>Коралл,  НКНД 05-10.170 со стальной решеткой</v>
      </c>
      <c r="B352" s="15" t="s">
        <v>227</v>
      </c>
      <c r="C352" s="6" t="s">
        <v>0</v>
      </c>
      <c r="D352" s="10" t="s">
        <v>93</v>
      </c>
      <c r="E352" s="27">
        <v>100</v>
      </c>
      <c r="F352" s="2">
        <v>239</v>
      </c>
      <c r="G352" s="2">
        <v>1700</v>
      </c>
      <c r="H352" s="1" t="s">
        <v>4</v>
      </c>
      <c r="I352" s="39">
        <v>3139.08</v>
      </c>
      <c r="J352" s="28">
        <v>2561.4892799999993</v>
      </c>
      <c r="K352" s="39">
        <v>2012.1502800000003</v>
      </c>
      <c r="L352" s="14" t="str">
        <f>_xlfn.CONCAT(Таблица1[[#This Row],[ADSK_Код изделия'#'#OTHER'#'#]],", Л")</f>
        <v xml:space="preserve"> НКНД 05-10.170, Л</v>
      </c>
      <c r="M3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длина=1700 мм, глубина=239 мм</v>
      </c>
      <c r="N352" s="2">
        <v>100</v>
      </c>
      <c r="O352" s="3" t="s">
        <v>1</v>
      </c>
      <c r="P352" s="5">
        <v>0</v>
      </c>
      <c r="Q352" s="24" t="s">
        <v>225</v>
      </c>
    </row>
    <row r="353" spans="1:17" s="9" customFormat="1" ht="15" customHeight="1" x14ac:dyDescent="0.25">
      <c r="A353" s="15" t="str">
        <f t="shared" si="6"/>
        <v>Коралл,  НКНД 05-10.180 со стальной решеткой</v>
      </c>
      <c r="B353" s="15" t="s">
        <v>227</v>
      </c>
      <c r="C353" s="6" t="s">
        <v>0</v>
      </c>
      <c r="D353" s="10" t="s">
        <v>94</v>
      </c>
      <c r="E353" s="27">
        <v>100</v>
      </c>
      <c r="F353" s="2">
        <v>239</v>
      </c>
      <c r="G353" s="2">
        <v>1800</v>
      </c>
      <c r="H353" s="1" t="s">
        <v>4</v>
      </c>
      <c r="I353" s="39">
        <v>3351.1800000000003</v>
      </c>
      <c r="J353" s="28">
        <v>2734.56288</v>
      </c>
      <c r="K353" s="39">
        <v>2148.1063800000002</v>
      </c>
      <c r="L353" s="14" t="str">
        <f>_xlfn.CONCAT(Таблица1[[#This Row],[ADSK_Код изделия'#'#OTHER'#'#]],", Л")</f>
        <v xml:space="preserve"> НКНД 05-10.180, Л</v>
      </c>
      <c r="M3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длина=1800 мм, глубина=239 мм</v>
      </c>
      <c r="N353" s="2">
        <v>100</v>
      </c>
      <c r="O353" s="3" t="s">
        <v>1</v>
      </c>
      <c r="P353" s="5">
        <v>0</v>
      </c>
      <c r="Q353" s="24" t="s">
        <v>225</v>
      </c>
    </row>
    <row r="354" spans="1:17" s="9" customFormat="1" ht="15" customHeight="1" x14ac:dyDescent="0.25">
      <c r="A354" s="15" t="str">
        <f t="shared" si="6"/>
        <v>Коралл,  НКНД 05-10.190 со стальной решеткой</v>
      </c>
      <c r="B354" s="15" t="s">
        <v>227</v>
      </c>
      <c r="C354" s="6" t="s">
        <v>0</v>
      </c>
      <c r="D354" s="10" t="s">
        <v>95</v>
      </c>
      <c r="E354" s="27">
        <v>100</v>
      </c>
      <c r="F354" s="2">
        <v>239</v>
      </c>
      <c r="G354" s="2">
        <v>1900</v>
      </c>
      <c r="H354" s="1" t="s">
        <v>4</v>
      </c>
      <c r="I354" s="39">
        <v>3563.28</v>
      </c>
      <c r="J354" s="28">
        <v>2907.6364799999997</v>
      </c>
      <c r="K354" s="39">
        <v>2284.0624800000001</v>
      </c>
      <c r="L354" s="14" t="str">
        <f>_xlfn.CONCAT(Таблица1[[#This Row],[ADSK_Код изделия'#'#OTHER'#'#]],", Л")</f>
        <v xml:space="preserve"> НКНД 05-10.190, Л</v>
      </c>
      <c r="M3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длина=1900 мм, глубина=239 мм</v>
      </c>
      <c r="N354" s="2">
        <v>100</v>
      </c>
      <c r="O354" s="3" t="s">
        <v>1</v>
      </c>
      <c r="P354" s="5">
        <v>0</v>
      </c>
      <c r="Q354" s="24" t="s">
        <v>225</v>
      </c>
    </row>
    <row r="355" spans="1:17" s="9" customFormat="1" ht="15" customHeight="1" x14ac:dyDescent="0.25">
      <c r="A355" s="15" t="str">
        <f t="shared" si="6"/>
        <v>Коралл,  НКНД 05-10.200 со стальной решеткой</v>
      </c>
      <c r="B355" s="15" t="s">
        <v>227</v>
      </c>
      <c r="C355" s="6" t="s">
        <v>0</v>
      </c>
      <c r="D355" s="10" t="s">
        <v>91</v>
      </c>
      <c r="E355" s="27">
        <v>100</v>
      </c>
      <c r="F355" s="2">
        <v>239</v>
      </c>
      <c r="G355" s="2">
        <v>2000</v>
      </c>
      <c r="H355" s="1" t="s">
        <v>4</v>
      </c>
      <c r="I355" s="39">
        <v>3775.38</v>
      </c>
      <c r="J355" s="28">
        <v>3080.7100799999998</v>
      </c>
      <c r="K355" s="39">
        <v>2420.0185800000004</v>
      </c>
      <c r="L355" s="14" t="str">
        <f>_xlfn.CONCAT(Таблица1[[#This Row],[ADSK_Код изделия'#'#OTHER'#'#]],", Л")</f>
        <v xml:space="preserve"> НКНД 05-10.200, Л</v>
      </c>
      <c r="M3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длина=2000 мм, глубина=239 мм</v>
      </c>
      <c r="N355" s="2">
        <v>100</v>
      </c>
      <c r="O355" s="3" t="s">
        <v>1</v>
      </c>
      <c r="P355" s="5">
        <v>0</v>
      </c>
      <c r="Q355" s="24" t="s">
        <v>225</v>
      </c>
    </row>
    <row r="356" spans="1:17" s="9" customFormat="1" ht="15" customHeight="1" x14ac:dyDescent="0.25">
      <c r="A356" s="15" t="str">
        <f t="shared" si="6"/>
        <v>Коралл,  НКНД 05-10.210 со стальной решеткой</v>
      </c>
      <c r="B356" s="15" t="s">
        <v>227</v>
      </c>
      <c r="C356" s="6" t="s">
        <v>0</v>
      </c>
      <c r="D356" s="10" t="s">
        <v>96</v>
      </c>
      <c r="E356" s="27">
        <v>100</v>
      </c>
      <c r="F356" s="2">
        <v>239</v>
      </c>
      <c r="G356" s="2">
        <v>2100</v>
      </c>
      <c r="H356" s="1" t="s">
        <v>4</v>
      </c>
      <c r="I356" s="39">
        <v>3987.48</v>
      </c>
      <c r="J356" s="28">
        <v>3253.7836799999995</v>
      </c>
      <c r="K356" s="39">
        <v>2555.9746800000003</v>
      </c>
      <c r="L356" s="14" t="str">
        <f>_xlfn.CONCAT(Таблица1[[#This Row],[ADSK_Код изделия'#'#OTHER'#'#]],", Л")</f>
        <v xml:space="preserve"> НКНД 05-10.210, Л</v>
      </c>
      <c r="M3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длина=2100 мм, глубина=239 мм</v>
      </c>
      <c r="N356" s="2">
        <v>100</v>
      </c>
      <c r="O356" s="3" t="s">
        <v>1</v>
      </c>
      <c r="P356" s="5">
        <v>0</v>
      </c>
      <c r="Q356" s="24" t="s">
        <v>225</v>
      </c>
    </row>
    <row r="357" spans="1:17" s="9" customFormat="1" ht="15" customHeight="1" x14ac:dyDescent="0.25">
      <c r="A357" s="15" t="str">
        <f t="shared" si="6"/>
        <v>Коралл,  НКНД 05-10.220 со стальной решеткой</v>
      </c>
      <c r="B357" s="15" t="s">
        <v>227</v>
      </c>
      <c r="C357" s="6" t="s">
        <v>0</v>
      </c>
      <c r="D357" s="10" t="s">
        <v>97</v>
      </c>
      <c r="E357" s="27">
        <v>100</v>
      </c>
      <c r="F357" s="2">
        <v>239</v>
      </c>
      <c r="G357" s="2">
        <v>2200</v>
      </c>
      <c r="H357" s="1" t="s">
        <v>4</v>
      </c>
      <c r="I357" s="39">
        <v>4199.58</v>
      </c>
      <c r="J357" s="28">
        <v>3426.8572799999997</v>
      </c>
      <c r="K357" s="39">
        <v>2691.9307800000001</v>
      </c>
      <c r="L357" s="14" t="str">
        <f>_xlfn.CONCAT(Таблица1[[#This Row],[ADSK_Код изделия'#'#OTHER'#'#]],", Л")</f>
        <v xml:space="preserve"> НКНД 05-10.220, Л</v>
      </c>
      <c r="M3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длина=2200 мм, глубина=239 мм</v>
      </c>
      <c r="N357" s="2">
        <v>100</v>
      </c>
      <c r="O357" s="3" t="s">
        <v>1</v>
      </c>
      <c r="P357" s="5">
        <v>0</v>
      </c>
      <c r="Q357" s="24" t="s">
        <v>225</v>
      </c>
    </row>
    <row r="358" spans="1:17" s="9" customFormat="1" ht="15" customHeight="1" x14ac:dyDescent="0.25">
      <c r="A358" s="15" t="str">
        <f t="shared" si="6"/>
        <v>Коралл,  НКНД 05-10.230 со стальной решеткой</v>
      </c>
      <c r="B358" s="15" t="s">
        <v>227</v>
      </c>
      <c r="C358" s="6" t="s">
        <v>0</v>
      </c>
      <c r="D358" s="10" t="s">
        <v>98</v>
      </c>
      <c r="E358" s="27">
        <v>100</v>
      </c>
      <c r="F358" s="2">
        <v>239</v>
      </c>
      <c r="G358" s="2">
        <v>2300</v>
      </c>
      <c r="H358" s="1" t="s">
        <v>4</v>
      </c>
      <c r="I358" s="39">
        <v>4411.68</v>
      </c>
      <c r="J358" s="28">
        <v>3599.9308799999999</v>
      </c>
      <c r="K358" s="39">
        <v>2827.8868800000005</v>
      </c>
      <c r="L358" s="14" t="str">
        <f>_xlfn.CONCAT(Таблица1[[#This Row],[ADSK_Код изделия'#'#OTHER'#'#]],", Л")</f>
        <v xml:space="preserve"> НКНД 05-10.230, Л</v>
      </c>
      <c r="M3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длина=2300 мм, глубина=239 мм</v>
      </c>
      <c r="N358" s="2">
        <v>100</v>
      </c>
      <c r="O358" s="3" t="s">
        <v>1</v>
      </c>
      <c r="P358" s="5">
        <v>0</v>
      </c>
      <c r="Q358" s="24" t="s">
        <v>225</v>
      </c>
    </row>
    <row r="359" spans="1:17" s="9" customFormat="1" ht="15" customHeight="1" x14ac:dyDescent="0.25">
      <c r="A359" s="15" t="str">
        <f t="shared" si="6"/>
        <v>Коралл,  НКНД 05-10.240 со стальной решеткой</v>
      </c>
      <c r="B359" s="15" t="s">
        <v>227</v>
      </c>
      <c r="C359" s="6" t="s">
        <v>0</v>
      </c>
      <c r="D359" s="10" t="s">
        <v>99</v>
      </c>
      <c r="E359" s="27">
        <v>100</v>
      </c>
      <c r="F359" s="2">
        <v>239</v>
      </c>
      <c r="G359" s="2">
        <v>2400</v>
      </c>
      <c r="H359" s="1" t="s">
        <v>4</v>
      </c>
      <c r="I359" s="39">
        <v>4623.78</v>
      </c>
      <c r="J359" s="28">
        <v>3773.0044799999996</v>
      </c>
      <c r="K359" s="39">
        <v>2963.8429799999999</v>
      </c>
      <c r="L359" s="14" t="str">
        <f>_xlfn.CONCAT(Таблица1[[#This Row],[ADSK_Код изделия'#'#OTHER'#'#]],", Л")</f>
        <v xml:space="preserve"> НКНД 05-10.240, Л</v>
      </c>
      <c r="M3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длина=2400 мм, глубина=239 мм</v>
      </c>
      <c r="N359" s="2">
        <v>100</v>
      </c>
      <c r="O359" s="3" t="s">
        <v>1</v>
      </c>
      <c r="P359" s="5">
        <v>0</v>
      </c>
      <c r="Q359" s="24" t="s">
        <v>225</v>
      </c>
    </row>
    <row r="360" spans="1:17" s="9" customFormat="1" ht="15" customHeight="1" x14ac:dyDescent="0.25">
      <c r="A360" s="15" t="str">
        <f t="shared" si="6"/>
        <v>Коралл,  НКНД 05-10.250 со стальной решеткой</v>
      </c>
      <c r="B360" s="15" t="s">
        <v>227</v>
      </c>
      <c r="C360" s="6" t="s">
        <v>0</v>
      </c>
      <c r="D360" s="10" t="s">
        <v>100</v>
      </c>
      <c r="E360" s="27">
        <v>100</v>
      </c>
      <c r="F360" s="2">
        <v>239</v>
      </c>
      <c r="G360" s="2">
        <v>2500</v>
      </c>
      <c r="H360" s="1" t="s">
        <v>4</v>
      </c>
      <c r="I360" s="39">
        <v>4835.88</v>
      </c>
      <c r="J360" s="28">
        <v>3946.0780799999998</v>
      </c>
      <c r="K360" s="39">
        <v>3099.7990800000002</v>
      </c>
      <c r="L360" s="14" t="str">
        <f>_xlfn.CONCAT(Таблица1[[#This Row],[ADSK_Код изделия'#'#OTHER'#'#]],", Л")</f>
        <v xml:space="preserve"> НКНД 05-10.250, Л</v>
      </c>
      <c r="M3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длина=2500 мм, глубина=239 мм</v>
      </c>
      <c r="N360" s="2">
        <v>100</v>
      </c>
      <c r="O360" s="3" t="s">
        <v>1</v>
      </c>
      <c r="P360" s="5">
        <v>0</v>
      </c>
      <c r="Q360" s="24" t="s">
        <v>225</v>
      </c>
    </row>
    <row r="361" spans="1:17" s="9" customFormat="1" ht="15" customHeight="1" x14ac:dyDescent="0.25">
      <c r="A361" s="15" t="str">
        <f t="shared" si="6"/>
        <v>Коралл,  НКНД 05-10.260 со стальной решеткой</v>
      </c>
      <c r="B361" s="15" t="s">
        <v>227</v>
      </c>
      <c r="C361" s="6" t="s">
        <v>0</v>
      </c>
      <c r="D361" s="10" t="s">
        <v>101</v>
      </c>
      <c r="E361" s="27">
        <v>100</v>
      </c>
      <c r="F361" s="2">
        <v>239</v>
      </c>
      <c r="G361" s="2">
        <v>2600</v>
      </c>
      <c r="H361" s="1" t="s">
        <v>4</v>
      </c>
      <c r="I361" s="39">
        <v>5047.9799999999996</v>
      </c>
      <c r="J361" s="28">
        <v>4119.1516799999999</v>
      </c>
      <c r="K361" s="39">
        <v>3235.7551800000001</v>
      </c>
      <c r="L361" s="14" t="str">
        <f>_xlfn.CONCAT(Таблица1[[#This Row],[ADSK_Код изделия'#'#OTHER'#'#]],", Л")</f>
        <v xml:space="preserve"> НКНД 05-10.260, Л</v>
      </c>
      <c r="M3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длина=2600 мм, глубина=239 мм</v>
      </c>
      <c r="N361" s="2">
        <v>100</v>
      </c>
      <c r="O361" s="3" t="s">
        <v>1</v>
      </c>
      <c r="P361" s="5">
        <v>0</v>
      </c>
      <c r="Q361" s="24" t="s">
        <v>225</v>
      </c>
    </row>
    <row r="362" spans="1:17" s="9" customFormat="1" ht="15" customHeight="1" x14ac:dyDescent="0.25">
      <c r="A362" s="15" t="str">
        <f t="shared" si="6"/>
        <v>Коралл,  НКНД 05-10.270 со стальной решеткой</v>
      </c>
      <c r="B362" s="15" t="s">
        <v>227</v>
      </c>
      <c r="C362" s="6" t="s">
        <v>0</v>
      </c>
      <c r="D362" s="10" t="s">
        <v>102</v>
      </c>
      <c r="E362" s="27">
        <v>100</v>
      </c>
      <c r="F362" s="2">
        <v>239</v>
      </c>
      <c r="G362" s="2">
        <v>2700</v>
      </c>
      <c r="H362" s="1" t="s">
        <v>4</v>
      </c>
      <c r="I362" s="39">
        <v>5260.08</v>
      </c>
      <c r="J362" s="28">
        <v>4292.2252800000006</v>
      </c>
      <c r="K362" s="39">
        <v>3371.7112800000004</v>
      </c>
      <c r="L362" s="14" t="str">
        <f>_xlfn.CONCAT(Таблица1[[#This Row],[ADSK_Код изделия'#'#OTHER'#'#]],", Л")</f>
        <v xml:space="preserve"> НКНД 05-10.270, Л</v>
      </c>
      <c r="M3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длина=2700 мм, глубина=239 мм</v>
      </c>
      <c r="N362" s="2">
        <v>100</v>
      </c>
      <c r="O362" s="3" t="s">
        <v>1</v>
      </c>
      <c r="P362" s="5">
        <v>0</v>
      </c>
      <c r="Q362" s="24" t="s">
        <v>225</v>
      </c>
    </row>
    <row r="363" spans="1:17" s="9" customFormat="1" ht="15" customHeight="1" x14ac:dyDescent="0.25">
      <c r="A363" s="15" t="str">
        <f t="shared" si="6"/>
        <v>Коралл,  НКНД 05-10.280 со стальной решеткой</v>
      </c>
      <c r="B363" s="15" t="s">
        <v>227</v>
      </c>
      <c r="C363" s="6" t="s">
        <v>0</v>
      </c>
      <c r="D363" s="10" t="s">
        <v>103</v>
      </c>
      <c r="E363" s="27">
        <v>100</v>
      </c>
      <c r="F363" s="2">
        <v>239</v>
      </c>
      <c r="G363" s="2">
        <v>2800</v>
      </c>
      <c r="H363" s="1" t="s">
        <v>4</v>
      </c>
      <c r="I363" s="39">
        <v>5472.1799999999994</v>
      </c>
      <c r="J363" s="28">
        <v>4465.2988799999994</v>
      </c>
      <c r="K363" s="39">
        <v>3507.6673799999999</v>
      </c>
      <c r="L363" s="14" t="str">
        <f>_xlfn.CONCAT(Таблица1[[#This Row],[ADSK_Код изделия'#'#OTHER'#'#]],", Л")</f>
        <v xml:space="preserve"> НКНД 05-10.280, Л</v>
      </c>
      <c r="M3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длина=2800 мм, глубина=239 мм</v>
      </c>
      <c r="N363" s="2">
        <v>100</v>
      </c>
      <c r="O363" s="3" t="s">
        <v>1</v>
      </c>
      <c r="P363" s="5">
        <v>0</v>
      </c>
      <c r="Q363" s="24" t="s">
        <v>225</v>
      </c>
    </row>
    <row r="364" spans="1:17" s="9" customFormat="1" ht="15" customHeight="1" x14ac:dyDescent="0.25">
      <c r="A364" s="15" t="str">
        <f t="shared" si="6"/>
        <v>Коралл,  НКНД 05-10.290 со стальной решеткой</v>
      </c>
      <c r="B364" s="15" t="s">
        <v>227</v>
      </c>
      <c r="C364" s="6" t="s">
        <v>0</v>
      </c>
      <c r="D364" s="10" t="s">
        <v>104</v>
      </c>
      <c r="E364" s="27">
        <v>100</v>
      </c>
      <c r="F364" s="2">
        <v>239</v>
      </c>
      <c r="G364" s="2">
        <v>2900</v>
      </c>
      <c r="H364" s="1" t="s">
        <v>4</v>
      </c>
      <c r="I364" s="39">
        <v>5684.2800000000007</v>
      </c>
      <c r="J364" s="28">
        <v>4638.37248</v>
      </c>
      <c r="K364" s="39">
        <v>3643.6234800000002</v>
      </c>
      <c r="L364" s="14" t="str">
        <f>_xlfn.CONCAT(Таблица1[[#This Row],[ADSK_Код изделия'#'#OTHER'#'#]],", Л")</f>
        <v xml:space="preserve"> НКНД 05-10.290, Л</v>
      </c>
      <c r="M3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длина=2900 мм, глубина=239 мм</v>
      </c>
      <c r="N364" s="2">
        <v>100</v>
      </c>
      <c r="O364" s="3" t="s">
        <v>1</v>
      </c>
      <c r="P364" s="5">
        <v>0</v>
      </c>
      <c r="Q364" s="24" t="s">
        <v>225</v>
      </c>
    </row>
    <row r="365" spans="1:17" s="9" customFormat="1" ht="15" customHeight="1" thickBot="1" x14ac:dyDescent="0.3">
      <c r="A365" s="15" t="str">
        <f t="shared" si="6"/>
        <v>Коралл,  НКНД 05-10.300 со стальной решеткой</v>
      </c>
      <c r="B365" s="15" t="s">
        <v>227</v>
      </c>
      <c r="C365" s="6" t="s">
        <v>0</v>
      </c>
      <c r="D365" s="10" t="s">
        <v>105</v>
      </c>
      <c r="E365" s="27">
        <v>100</v>
      </c>
      <c r="F365" s="2">
        <v>239</v>
      </c>
      <c r="G365" s="2">
        <v>3000</v>
      </c>
      <c r="H365" s="1" t="s">
        <v>4</v>
      </c>
      <c r="I365" s="40">
        <v>5896.38</v>
      </c>
      <c r="J365" s="28">
        <v>4811.4460799999997</v>
      </c>
      <c r="K365" s="39">
        <v>3779.5795800000001</v>
      </c>
      <c r="L365" s="14" t="str">
        <f>_xlfn.CONCAT(Таблица1[[#This Row],[ADSK_Код изделия'#'#OTHER'#'#]],", Л")</f>
        <v xml:space="preserve"> НКНД 05-10.300, Л</v>
      </c>
      <c r="M3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Высота=100 мм, длина=3000 мм, глубина=239 мм</v>
      </c>
      <c r="N365" s="2">
        <v>100</v>
      </c>
      <c r="O365" s="3" t="s">
        <v>1</v>
      </c>
      <c r="P365" s="5">
        <v>0</v>
      </c>
      <c r="Q365" s="24" t="s">
        <v>225</v>
      </c>
    </row>
    <row r="366" spans="1:17" s="9" customFormat="1" ht="15" customHeight="1" x14ac:dyDescent="0.25">
      <c r="A366" s="15" t="str">
        <f t="shared" si="6"/>
        <v>Коралл,  НКНД 10-15.50 со стальной решеткой</v>
      </c>
      <c r="B366" s="15" t="s">
        <v>227</v>
      </c>
      <c r="C366" s="6" t="s">
        <v>0</v>
      </c>
      <c r="D366" s="10" t="s">
        <v>130</v>
      </c>
      <c r="E366" s="27">
        <v>150</v>
      </c>
      <c r="F366" s="2">
        <v>239</v>
      </c>
      <c r="G366" s="2">
        <v>500</v>
      </c>
      <c r="H366" s="1" t="s">
        <v>4</v>
      </c>
      <c r="I366" s="39">
        <v>714.28000000000009</v>
      </c>
      <c r="J366" s="28">
        <v>579.99536000000023</v>
      </c>
      <c r="K366" s="39">
        <v>453.56780000000009</v>
      </c>
      <c r="L366" s="14" t="str">
        <f>_xlfn.CONCAT(Таблица1[[#This Row],[ADSK_Код изделия'#'#OTHER'#'#]],", Л")</f>
        <v xml:space="preserve"> НКНД 10-15.50, Л</v>
      </c>
      <c r="M3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длина=500 мм, глубина=239 мм</v>
      </c>
      <c r="N366" s="2">
        <v>50</v>
      </c>
      <c r="O366" s="3" t="s">
        <v>1</v>
      </c>
      <c r="P366" s="5">
        <v>0</v>
      </c>
      <c r="Q366" s="24" t="s">
        <v>225</v>
      </c>
    </row>
    <row r="367" spans="1:17" s="9" customFormat="1" ht="15" customHeight="1" x14ac:dyDescent="0.25">
      <c r="A367" s="15" t="str">
        <f t="shared" si="6"/>
        <v>Коралл,  НКНД 10-15.60 со стальной решеткой</v>
      </c>
      <c r="B367" s="15" t="s">
        <v>227</v>
      </c>
      <c r="C367" s="6" t="s">
        <v>0</v>
      </c>
      <c r="D367" s="10" t="s">
        <v>131</v>
      </c>
      <c r="E367" s="27">
        <v>150</v>
      </c>
      <c r="F367" s="2">
        <v>239</v>
      </c>
      <c r="G367" s="2">
        <v>600</v>
      </c>
      <c r="H367" s="1" t="s">
        <v>4</v>
      </c>
      <c r="I367" s="39">
        <v>969.38000000000011</v>
      </c>
      <c r="J367" s="28">
        <v>787.13656000000026</v>
      </c>
      <c r="K367" s="39">
        <v>615.55630000000008</v>
      </c>
      <c r="L367" s="14" t="str">
        <f>_xlfn.CONCAT(Таблица1[[#This Row],[ADSK_Код изделия'#'#OTHER'#'#]],", Л")</f>
        <v xml:space="preserve"> НКНД 10-15.60, Л</v>
      </c>
      <c r="M3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длина=600 мм, глубина=239 мм</v>
      </c>
      <c r="N367" s="2">
        <v>50</v>
      </c>
      <c r="O367" s="3" t="s">
        <v>1</v>
      </c>
      <c r="P367" s="5">
        <v>0</v>
      </c>
      <c r="Q367" s="24" t="s">
        <v>225</v>
      </c>
    </row>
    <row r="368" spans="1:17" s="9" customFormat="1" ht="15" customHeight="1" x14ac:dyDescent="0.25">
      <c r="A368" s="15" t="str">
        <f t="shared" si="6"/>
        <v>Коралл,  НКНД 10-15.70 со стальной решеткой</v>
      </c>
      <c r="B368" s="15" t="s">
        <v>227</v>
      </c>
      <c r="C368" s="6" t="s">
        <v>0</v>
      </c>
      <c r="D368" s="10" t="s">
        <v>132</v>
      </c>
      <c r="E368" s="27">
        <v>150</v>
      </c>
      <c r="F368" s="2">
        <v>239</v>
      </c>
      <c r="G368" s="2">
        <v>700</v>
      </c>
      <c r="H368" s="1" t="s">
        <v>4</v>
      </c>
      <c r="I368" s="39">
        <v>1224.4800000000002</v>
      </c>
      <c r="J368" s="28">
        <v>994.27776000000028</v>
      </c>
      <c r="K368" s="39">
        <v>777.54480000000012</v>
      </c>
      <c r="L368" s="14" t="str">
        <f>_xlfn.CONCAT(Таблица1[[#This Row],[ADSK_Код изделия'#'#OTHER'#'#]],", Л")</f>
        <v xml:space="preserve"> НКНД 10-15.70, Л</v>
      </c>
      <c r="M3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длина=700 мм, глубина=239 мм</v>
      </c>
      <c r="N368" s="2">
        <v>50</v>
      </c>
      <c r="O368" s="3" t="s">
        <v>1</v>
      </c>
      <c r="P368" s="5">
        <v>0</v>
      </c>
      <c r="Q368" s="24" t="s">
        <v>225</v>
      </c>
    </row>
    <row r="369" spans="1:17" s="9" customFormat="1" ht="15" customHeight="1" x14ac:dyDescent="0.25">
      <c r="A369" s="15" t="str">
        <f t="shared" si="6"/>
        <v>Коралл,  НКНД 10-15.80 со стальной решеткой</v>
      </c>
      <c r="B369" s="15" t="s">
        <v>227</v>
      </c>
      <c r="C369" s="6" t="s">
        <v>0</v>
      </c>
      <c r="D369" s="10" t="s">
        <v>133</v>
      </c>
      <c r="E369" s="27">
        <v>150</v>
      </c>
      <c r="F369" s="2">
        <v>239</v>
      </c>
      <c r="G369" s="2">
        <v>800</v>
      </c>
      <c r="H369" s="1" t="s">
        <v>4</v>
      </c>
      <c r="I369" s="39">
        <v>1479.5800000000002</v>
      </c>
      <c r="J369" s="28">
        <v>1201.4189600000002</v>
      </c>
      <c r="K369" s="39">
        <v>939.53330000000017</v>
      </c>
      <c r="L369" s="14" t="str">
        <f>_xlfn.CONCAT(Таблица1[[#This Row],[ADSK_Код изделия'#'#OTHER'#'#]],", Л")</f>
        <v xml:space="preserve"> НКНД 10-15.80, Л</v>
      </c>
      <c r="M3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длина=800 мм, глубина=239 мм</v>
      </c>
      <c r="N369" s="2">
        <v>50</v>
      </c>
      <c r="O369" s="3" t="s">
        <v>1</v>
      </c>
      <c r="P369" s="5">
        <v>0</v>
      </c>
      <c r="Q369" s="24" t="s">
        <v>225</v>
      </c>
    </row>
    <row r="370" spans="1:17" s="9" customFormat="1" ht="15" customHeight="1" x14ac:dyDescent="0.25">
      <c r="A370" s="15" t="str">
        <f t="shared" si="6"/>
        <v>Коралл,  НКНД 10-15.90 со стальной решеткой</v>
      </c>
      <c r="B370" s="15" t="s">
        <v>227</v>
      </c>
      <c r="C370" s="6" t="s">
        <v>0</v>
      </c>
      <c r="D370" s="10" t="s">
        <v>134</v>
      </c>
      <c r="E370" s="27">
        <v>150</v>
      </c>
      <c r="F370" s="2">
        <v>239</v>
      </c>
      <c r="G370" s="2">
        <v>900</v>
      </c>
      <c r="H370" s="1" t="s">
        <v>4</v>
      </c>
      <c r="I370" s="39">
        <v>1734.6800000000003</v>
      </c>
      <c r="J370" s="28">
        <v>1408.5601600000002</v>
      </c>
      <c r="K370" s="39">
        <v>1101.5218000000002</v>
      </c>
      <c r="L370" s="14" t="str">
        <f>_xlfn.CONCAT(Таблица1[[#This Row],[ADSK_Код изделия'#'#OTHER'#'#]],", Л")</f>
        <v xml:space="preserve"> НКНД 10-15.90, Л</v>
      </c>
      <c r="M3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длина=900 мм, глубина=239 мм</v>
      </c>
      <c r="N370" s="2">
        <v>50</v>
      </c>
      <c r="O370" s="3" t="s">
        <v>1</v>
      </c>
      <c r="P370" s="5">
        <v>0</v>
      </c>
      <c r="Q370" s="24" t="s">
        <v>225</v>
      </c>
    </row>
    <row r="371" spans="1:17" s="9" customFormat="1" ht="15" customHeight="1" x14ac:dyDescent="0.25">
      <c r="A371" s="15" t="str">
        <f t="shared" si="6"/>
        <v>Коралл,  НКНД 10-15.100 со стальной решеткой</v>
      </c>
      <c r="B371" s="15" t="s">
        <v>227</v>
      </c>
      <c r="C371" s="6" t="s">
        <v>0</v>
      </c>
      <c r="D371" s="10" t="s">
        <v>135</v>
      </c>
      <c r="E371" s="27">
        <v>150</v>
      </c>
      <c r="F371" s="2">
        <v>239</v>
      </c>
      <c r="G371" s="2">
        <v>1000</v>
      </c>
      <c r="H371" s="1" t="s">
        <v>4</v>
      </c>
      <c r="I371" s="39">
        <v>1989.7800000000004</v>
      </c>
      <c r="J371" s="28">
        <v>1615.7013600000002</v>
      </c>
      <c r="K371" s="39">
        <v>1263.5103000000004</v>
      </c>
      <c r="L371" s="14" t="str">
        <f>_xlfn.CONCAT(Таблица1[[#This Row],[ADSK_Код изделия'#'#OTHER'#'#]],", Л")</f>
        <v xml:space="preserve"> НКНД 10-15.100, Л</v>
      </c>
      <c r="M3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длина=1000 мм, глубина=239 мм</v>
      </c>
      <c r="N371" s="2">
        <v>50</v>
      </c>
      <c r="O371" s="3" t="s">
        <v>1</v>
      </c>
      <c r="P371" s="5">
        <v>0</v>
      </c>
      <c r="Q371" s="24" t="s">
        <v>225</v>
      </c>
    </row>
    <row r="372" spans="1:17" s="9" customFormat="1" ht="15" customHeight="1" x14ac:dyDescent="0.25">
      <c r="A372" s="15" t="str">
        <f t="shared" si="6"/>
        <v>Коралл,  НКНД 10-15.110 со стальной решеткой</v>
      </c>
      <c r="B372" s="15" t="s">
        <v>227</v>
      </c>
      <c r="C372" s="6" t="s">
        <v>0</v>
      </c>
      <c r="D372" s="10" t="s">
        <v>136</v>
      </c>
      <c r="E372" s="27">
        <v>150</v>
      </c>
      <c r="F372" s="2">
        <v>239</v>
      </c>
      <c r="G372" s="2">
        <v>1100</v>
      </c>
      <c r="H372" s="1" t="s">
        <v>4</v>
      </c>
      <c r="I372" s="39">
        <v>2244.88</v>
      </c>
      <c r="J372" s="28">
        <v>1822.8425600000003</v>
      </c>
      <c r="K372" s="39">
        <v>1425.4988000000001</v>
      </c>
      <c r="L372" s="14" t="str">
        <f>_xlfn.CONCAT(Таблица1[[#This Row],[ADSK_Код изделия'#'#OTHER'#'#]],", Л")</f>
        <v xml:space="preserve"> НКНД 10-15.110, Л</v>
      </c>
      <c r="M3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длина=1100 мм, глубина=239 мм</v>
      </c>
      <c r="N372" s="2">
        <v>50</v>
      </c>
      <c r="O372" s="3" t="s">
        <v>1</v>
      </c>
      <c r="P372" s="5">
        <v>0</v>
      </c>
      <c r="Q372" s="24" t="s">
        <v>225</v>
      </c>
    </row>
    <row r="373" spans="1:17" s="9" customFormat="1" ht="15" customHeight="1" x14ac:dyDescent="0.25">
      <c r="A373" s="15" t="str">
        <f t="shared" si="6"/>
        <v>Коралл,  НКНД 10-15.120 со стальной решеткой</v>
      </c>
      <c r="B373" s="15" t="s">
        <v>227</v>
      </c>
      <c r="C373" s="6" t="s">
        <v>0</v>
      </c>
      <c r="D373" s="10" t="s">
        <v>137</v>
      </c>
      <c r="E373" s="27">
        <v>150</v>
      </c>
      <c r="F373" s="2">
        <v>239</v>
      </c>
      <c r="G373" s="2">
        <v>1250</v>
      </c>
      <c r="H373" s="1" t="s">
        <v>4</v>
      </c>
      <c r="I373" s="39">
        <v>2499.9800000000005</v>
      </c>
      <c r="J373" s="28">
        <v>2029.9837600000003</v>
      </c>
      <c r="K373" s="39">
        <v>1587.4873000000002</v>
      </c>
      <c r="L373" s="14" t="str">
        <f>_xlfn.CONCAT(Таблица1[[#This Row],[ADSK_Код изделия'#'#OTHER'#'#]],", Л")</f>
        <v xml:space="preserve"> НКНД 10-15.120, Л</v>
      </c>
      <c r="M3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длина=1250 мм, глубина=239 мм</v>
      </c>
      <c r="N373" s="2">
        <v>50</v>
      </c>
      <c r="O373" s="3" t="s">
        <v>1</v>
      </c>
      <c r="P373" s="5">
        <v>0</v>
      </c>
      <c r="Q373" s="24" t="s">
        <v>225</v>
      </c>
    </row>
    <row r="374" spans="1:17" s="9" customFormat="1" ht="15" customHeight="1" x14ac:dyDescent="0.25">
      <c r="A374" s="15" t="str">
        <f t="shared" si="6"/>
        <v>Коралл,  НКНД 10-15.130 со стальной решеткой</v>
      </c>
      <c r="B374" s="15" t="s">
        <v>227</v>
      </c>
      <c r="C374" s="6" t="s">
        <v>0</v>
      </c>
      <c r="D374" s="10" t="s">
        <v>138</v>
      </c>
      <c r="E374" s="27">
        <v>150</v>
      </c>
      <c r="F374" s="2">
        <v>239</v>
      </c>
      <c r="G374" s="2">
        <v>1300</v>
      </c>
      <c r="H374" s="1" t="s">
        <v>4</v>
      </c>
      <c r="I374" s="39">
        <v>2755.0800000000004</v>
      </c>
      <c r="J374" s="28">
        <v>2237.1249600000006</v>
      </c>
      <c r="K374" s="39">
        <v>1749.4758000000004</v>
      </c>
      <c r="L374" s="14" t="str">
        <f>_xlfn.CONCAT(Таблица1[[#This Row],[ADSK_Код изделия'#'#OTHER'#'#]],", Л")</f>
        <v xml:space="preserve"> НКНД 10-15.130, Л</v>
      </c>
      <c r="M3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длина=1300 мм, глубина=239 мм</v>
      </c>
      <c r="N374" s="2">
        <v>50</v>
      </c>
      <c r="O374" s="3" t="s">
        <v>1</v>
      </c>
      <c r="P374" s="5">
        <v>0</v>
      </c>
      <c r="Q374" s="24" t="s">
        <v>225</v>
      </c>
    </row>
    <row r="375" spans="1:17" s="9" customFormat="1" ht="15" customHeight="1" x14ac:dyDescent="0.25">
      <c r="A375" s="15" t="str">
        <f t="shared" si="6"/>
        <v>Коралл,  НКНД 10-15.140 со стальной решеткой</v>
      </c>
      <c r="B375" s="15" t="s">
        <v>227</v>
      </c>
      <c r="C375" s="6" t="s">
        <v>0</v>
      </c>
      <c r="D375" s="10" t="s">
        <v>139</v>
      </c>
      <c r="E375" s="27">
        <v>150</v>
      </c>
      <c r="F375" s="2">
        <v>239</v>
      </c>
      <c r="G375" s="2">
        <v>1400</v>
      </c>
      <c r="H375" s="1" t="s">
        <v>4</v>
      </c>
      <c r="I375" s="39">
        <v>3010.1800000000007</v>
      </c>
      <c r="J375" s="28">
        <v>2444.2661600000006</v>
      </c>
      <c r="K375" s="39">
        <v>1911.4643000000005</v>
      </c>
      <c r="L375" s="14" t="str">
        <f>_xlfn.CONCAT(Таблица1[[#This Row],[ADSK_Код изделия'#'#OTHER'#'#]],", Л")</f>
        <v xml:space="preserve"> НКНД 10-15.140, Л</v>
      </c>
      <c r="M3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длина=1400 мм, глубина=239 мм</v>
      </c>
      <c r="N375" s="2">
        <v>50</v>
      </c>
      <c r="O375" s="3" t="s">
        <v>1</v>
      </c>
      <c r="P375" s="5">
        <v>0</v>
      </c>
      <c r="Q375" s="24" t="s">
        <v>225</v>
      </c>
    </row>
    <row r="376" spans="1:17" s="9" customFormat="1" ht="15" customHeight="1" x14ac:dyDescent="0.25">
      <c r="A376" s="15" t="str">
        <f t="shared" si="6"/>
        <v>Коралл,  НКНД 10-15.150 со стальной решеткой</v>
      </c>
      <c r="B376" s="15" t="s">
        <v>227</v>
      </c>
      <c r="C376" s="6" t="s">
        <v>0</v>
      </c>
      <c r="D376" s="10" t="s">
        <v>216</v>
      </c>
      <c r="E376" s="27">
        <v>150</v>
      </c>
      <c r="F376" s="2">
        <v>239</v>
      </c>
      <c r="G376" s="2">
        <v>1500</v>
      </c>
      <c r="H376" s="1" t="s">
        <v>4</v>
      </c>
      <c r="I376" s="39">
        <v>3265.2800000000007</v>
      </c>
      <c r="J376" s="28">
        <v>2651.4073600000006</v>
      </c>
      <c r="K376" s="39">
        <v>2073.4528000000005</v>
      </c>
      <c r="L376" s="14" t="str">
        <f>_xlfn.CONCAT(Таблица1[[#This Row],[ADSK_Код изделия'#'#OTHER'#'#]],", Л")</f>
        <v xml:space="preserve"> НКНД 10-15.150, Л</v>
      </c>
      <c r="M3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длина=1500 мм, глубина=239 мм</v>
      </c>
      <c r="N376" s="2">
        <v>50</v>
      </c>
      <c r="O376" s="3" t="s">
        <v>1</v>
      </c>
      <c r="P376" s="5">
        <v>0</v>
      </c>
      <c r="Q376" s="24" t="s">
        <v>225</v>
      </c>
    </row>
    <row r="377" spans="1:17" s="9" customFormat="1" ht="15" customHeight="1" x14ac:dyDescent="0.25">
      <c r="A377" s="15" t="str">
        <f t="shared" si="6"/>
        <v>Коралл,  НКНД 10-15.160 со стальной решеткой</v>
      </c>
      <c r="B377" s="15" t="s">
        <v>227</v>
      </c>
      <c r="C377" s="6" t="s">
        <v>0</v>
      </c>
      <c r="D377" s="10" t="s">
        <v>141</v>
      </c>
      <c r="E377" s="27">
        <v>150</v>
      </c>
      <c r="F377" s="2">
        <v>239</v>
      </c>
      <c r="G377" s="2">
        <v>1600</v>
      </c>
      <c r="H377" s="1" t="s">
        <v>4</v>
      </c>
      <c r="I377" s="39">
        <v>3520.38</v>
      </c>
      <c r="J377" s="28">
        <v>2858.5485600000006</v>
      </c>
      <c r="K377" s="39">
        <v>2235.4413000000004</v>
      </c>
      <c r="L377" s="14" t="str">
        <f>_xlfn.CONCAT(Таблица1[[#This Row],[ADSK_Код изделия'#'#OTHER'#'#]],", Л")</f>
        <v xml:space="preserve"> НКНД 10-15.160, Л</v>
      </c>
      <c r="M3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длина=1600 мм, глубина=239 мм</v>
      </c>
      <c r="N377" s="2">
        <v>50</v>
      </c>
      <c r="O377" s="3" t="s">
        <v>1</v>
      </c>
      <c r="P377" s="5">
        <v>0</v>
      </c>
      <c r="Q377" s="24" t="s">
        <v>225</v>
      </c>
    </row>
    <row r="378" spans="1:17" s="9" customFormat="1" ht="15" customHeight="1" x14ac:dyDescent="0.25">
      <c r="A378" s="15" t="str">
        <f t="shared" si="6"/>
        <v>Коралл,  НКНД 10-15.170 со стальной решеткой</v>
      </c>
      <c r="B378" s="15" t="s">
        <v>227</v>
      </c>
      <c r="C378" s="6" t="s">
        <v>0</v>
      </c>
      <c r="D378" s="10" t="s">
        <v>142</v>
      </c>
      <c r="E378" s="27">
        <v>150</v>
      </c>
      <c r="F378" s="2">
        <v>239</v>
      </c>
      <c r="G378" s="2">
        <v>1700</v>
      </c>
      <c r="H378" s="1" t="s">
        <v>4</v>
      </c>
      <c r="I378" s="39">
        <v>3775.4800000000005</v>
      </c>
      <c r="J378" s="28">
        <v>3065.6897600000007</v>
      </c>
      <c r="K378" s="39">
        <v>2397.4298000000003</v>
      </c>
      <c r="L378" s="14" t="str">
        <f>_xlfn.CONCAT(Таблица1[[#This Row],[ADSK_Код изделия'#'#OTHER'#'#]],", Л")</f>
        <v xml:space="preserve"> НКНД 10-15.170, Л</v>
      </c>
      <c r="M3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длина=1700 мм, глубина=239 мм</v>
      </c>
      <c r="N378" s="2">
        <v>50</v>
      </c>
      <c r="O378" s="3" t="s">
        <v>1</v>
      </c>
      <c r="P378" s="5">
        <v>0</v>
      </c>
      <c r="Q378" s="24" t="s">
        <v>225</v>
      </c>
    </row>
    <row r="379" spans="1:17" s="9" customFormat="1" ht="15" customHeight="1" x14ac:dyDescent="0.25">
      <c r="A379" s="15" t="str">
        <f t="shared" si="6"/>
        <v>Коралл,  НКНД 10-15.180 со стальной решеткой</v>
      </c>
      <c r="B379" s="15" t="s">
        <v>227</v>
      </c>
      <c r="C379" s="6" t="s">
        <v>0</v>
      </c>
      <c r="D379" s="10" t="s">
        <v>143</v>
      </c>
      <c r="E379" s="27">
        <v>150</v>
      </c>
      <c r="F379" s="2">
        <v>239</v>
      </c>
      <c r="G379" s="2">
        <v>1800</v>
      </c>
      <c r="H379" s="1" t="s">
        <v>4</v>
      </c>
      <c r="I379" s="39">
        <v>4030.5800000000004</v>
      </c>
      <c r="J379" s="28">
        <v>3272.8309600000007</v>
      </c>
      <c r="K379" s="39">
        <v>2559.4183000000003</v>
      </c>
      <c r="L379" s="14" t="str">
        <f>_xlfn.CONCAT(Таблица1[[#This Row],[ADSK_Код изделия'#'#OTHER'#'#]],", Л")</f>
        <v xml:space="preserve"> НКНД 10-15.180, Л</v>
      </c>
      <c r="M3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длина=1800 мм, глубина=239 мм</v>
      </c>
      <c r="N379" s="2">
        <v>50</v>
      </c>
      <c r="O379" s="3" t="s">
        <v>1</v>
      </c>
      <c r="P379" s="5">
        <v>0</v>
      </c>
      <c r="Q379" s="24" t="s">
        <v>225</v>
      </c>
    </row>
    <row r="380" spans="1:17" s="9" customFormat="1" ht="15" customHeight="1" x14ac:dyDescent="0.25">
      <c r="A380" s="15" t="str">
        <f t="shared" si="6"/>
        <v>Коралл,  НКНД 10-15.190 со стальной решеткой</v>
      </c>
      <c r="B380" s="15" t="s">
        <v>227</v>
      </c>
      <c r="C380" s="6" t="s">
        <v>0</v>
      </c>
      <c r="D380" s="10" t="s">
        <v>144</v>
      </c>
      <c r="E380" s="27">
        <v>150</v>
      </c>
      <c r="F380" s="2">
        <v>239</v>
      </c>
      <c r="G380" s="2">
        <v>1900</v>
      </c>
      <c r="H380" s="1" t="s">
        <v>4</v>
      </c>
      <c r="I380" s="39">
        <v>4285.68</v>
      </c>
      <c r="J380" s="28">
        <v>3479.9721600000003</v>
      </c>
      <c r="K380" s="39">
        <v>2721.4068000000002</v>
      </c>
      <c r="L380" s="14" t="str">
        <f>_xlfn.CONCAT(Таблица1[[#This Row],[ADSK_Код изделия'#'#OTHER'#'#]],", Л")</f>
        <v xml:space="preserve"> НКНД 10-15.190, Л</v>
      </c>
      <c r="M3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длина=1900 мм, глубина=239 мм</v>
      </c>
      <c r="N380" s="2">
        <v>50</v>
      </c>
      <c r="O380" s="3" t="s">
        <v>1</v>
      </c>
      <c r="P380" s="5">
        <v>0</v>
      </c>
      <c r="Q380" s="24" t="s">
        <v>225</v>
      </c>
    </row>
    <row r="381" spans="1:17" s="9" customFormat="1" ht="15" customHeight="1" x14ac:dyDescent="0.25">
      <c r="A381" s="15" t="str">
        <f t="shared" si="6"/>
        <v>Коралл,  НКНД 10-15.200 со стальной решеткой</v>
      </c>
      <c r="B381" s="15" t="s">
        <v>227</v>
      </c>
      <c r="C381" s="6" t="s">
        <v>0</v>
      </c>
      <c r="D381" s="10" t="s">
        <v>217</v>
      </c>
      <c r="E381" s="27">
        <v>150</v>
      </c>
      <c r="F381" s="2">
        <v>239</v>
      </c>
      <c r="G381" s="2">
        <v>2000</v>
      </c>
      <c r="H381" s="1" t="s">
        <v>4</v>
      </c>
      <c r="I381" s="39">
        <v>4540.7800000000007</v>
      </c>
      <c r="J381" s="28">
        <v>3687.1133600000012</v>
      </c>
      <c r="K381" s="39">
        <v>2883.3953000000006</v>
      </c>
      <c r="L381" s="14" t="str">
        <f>_xlfn.CONCAT(Таблица1[[#This Row],[ADSK_Код изделия'#'#OTHER'#'#]],", Л")</f>
        <v xml:space="preserve"> НКНД 10-15.200, Л</v>
      </c>
      <c r="M3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длина=2000 мм, глубина=239 мм</v>
      </c>
      <c r="N381" s="2">
        <v>50</v>
      </c>
      <c r="O381" s="3" t="s">
        <v>1</v>
      </c>
      <c r="P381" s="5">
        <v>0</v>
      </c>
      <c r="Q381" s="24" t="s">
        <v>225</v>
      </c>
    </row>
    <row r="382" spans="1:17" s="9" customFormat="1" ht="15" customHeight="1" x14ac:dyDescent="0.25">
      <c r="A382" s="15" t="str">
        <f t="shared" si="6"/>
        <v>Коралл,  НКНД 10-15.210 со стальной решеткой</v>
      </c>
      <c r="B382" s="15" t="s">
        <v>227</v>
      </c>
      <c r="C382" s="6" t="s">
        <v>0</v>
      </c>
      <c r="D382" s="10" t="s">
        <v>145</v>
      </c>
      <c r="E382" s="27">
        <v>150</v>
      </c>
      <c r="F382" s="2">
        <v>239</v>
      </c>
      <c r="G382" s="2">
        <v>2100</v>
      </c>
      <c r="H382" s="1" t="s">
        <v>4</v>
      </c>
      <c r="I382" s="39">
        <v>4795.88</v>
      </c>
      <c r="J382" s="28">
        <v>3894.2545600000008</v>
      </c>
      <c r="K382" s="39">
        <v>3045.3838000000001</v>
      </c>
      <c r="L382" s="14" t="str">
        <f>_xlfn.CONCAT(Таблица1[[#This Row],[ADSK_Код изделия'#'#OTHER'#'#]],", Л")</f>
        <v xml:space="preserve"> НКНД 10-15.210, Л</v>
      </c>
      <c r="M3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длина=2100 мм, глубина=239 мм</v>
      </c>
      <c r="N382" s="2">
        <v>50</v>
      </c>
      <c r="O382" s="3" t="s">
        <v>1</v>
      </c>
      <c r="P382" s="5">
        <v>0</v>
      </c>
      <c r="Q382" s="24" t="s">
        <v>225</v>
      </c>
    </row>
    <row r="383" spans="1:17" s="9" customFormat="1" ht="15" customHeight="1" x14ac:dyDescent="0.25">
      <c r="A383" s="15" t="str">
        <f t="shared" si="6"/>
        <v>Коралл,  НКНД 10-15.220 со стальной решеткой</v>
      </c>
      <c r="B383" s="15" t="s">
        <v>227</v>
      </c>
      <c r="C383" s="6" t="s">
        <v>0</v>
      </c>
      <c r="D383" s="10" t="s">
        <v>146</v>
      </c>
      <c r="E383" s="27">
        <v>150</v>
      </c>
      <c r="F383" s="2">
        <v>239</v>
      </c>
      <c r="G383" s="2">
        <v>2250</v>
      </c>
      <c r="H383" s="1" t="s">
        <v>4</v>
      </c>
      <c r="I383" s="39">
        <v>5050.9800000000005</v>
      </c>
      <c r="J383" s="28">
        <v>4101.3957600000012</v>
      </c>
      <c r="K383" s="39">
        <v>3207.3723000000009</v>
      </c>
      <c r="L383" s="14" t="str">
        <f>_xlfn.CONCAT(Таблица1[[#This Row],[ADSK_Код изделия'#'#OTHER'#'#]],", Л")</f>
        <v xml:space="preserve"> НКНД 10-15.220, Л</v>
      </c>
      <c r="M3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длина=2250 мм, глубина=239 мм</v>
      </c>
      <c r="N383" s="2">
        <v>50</v>
      </c>
      <c r="O383" s="3" t="s">
        <v>1</v>
      </c>
      <c r="P383" s="5">
        <v>0</v>
      </c>
      <c r="Q383" s="24" t="s">
        <v>225</v>
      </c>
    </row>
    <row r="384" spans="1:17" s="9" customFormat="1" ht="15" customHeight="1" x14ac:dyDescent="0.25">
      <c r="A384" s="15" t="str">
        <f t="shared" si="6"/>
        <v>Коралл,  НКНД 10-15.230 со стальной решеткой</v>
      </c>
      <c r="B384" s="15" t="s">
        <v>227</v>
      </c>
      <c r="C384" s="6" t="s">
        <v>0</v>
      </c>
      <c r="D384" s="10" t="s">
        <v>147</v>
      </c>
      <c r="E384" s="27">
        <v>150</v>
      </c>
      <c r="F384" s="2">
        <v>239</v>
      </c>
      <c r="G384" s="2">
        <v>2300</v>
      </c>
      <c r="H384" s="1" t="s">
        <v>4</v>
      </c>
      <c r="I384" s="39">
        <v>5306.0800000000008</v>
      </c>
      <c r="J384" s="28">
        <v>4308.5369600000004</v>
      </c>
      <c r="K384" s="39">
        <v>3369.3608000000004</v>
      </c>
      <c r="L384" s="14" t="str">
        <f>_xlfn.CONCAT(Таблица1[[#This Row],[ADSK_Код изделия'#'#OTHER'#'#]],", Л")</f>
        <v xml:space="preserve"> НКНД 10-15.230, Л</v>
      </c>
      <c r="M3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длина=2300 мм, глубина=239 мм</v>
      </c>
      <c r="N384" s="2">
        <v>50</v>
      </c>
      <c r="O384" s="3" t="s">
        <v>1</v>
      </c>
      <c r="P384" s="5">
        <v>0</v>
      </c>
      <c r="Q384" s="24" t="s">
        <v>225</v>
      </c>
    </row>
    <row r="385" spans="1:17" s="9" customFormat="1" ht="15" customHeight="1" x14ac:dyDescent="0.25">
      <c r="A385" s="15" t="str">
        <f t="shared" si="6"/>
        <v>Коралл,  НКНД 10-15.240 со стальной решеткой</v>
      </c>
      <c r="B385" s="15" t="s">
        <v>227</v>
      </c>
      <c r="C385" s="6" t="s">
        <v>0</v>
      </c>
      <c r="D385" s="10" t="s">
        <v>148</v>
      </c>
      <c r="E385" s="27">
        <v>150</v>
      </c>
      <c r="F385" s="2">
        <v>239</v>
      </c>
      <c r="G385" s="2">
        <v>2400</v>
      </c>
      <c r="H385" s="1" t="s">
        <v>4</v>
      </c>
      <c r="I385" s="39">
        <v>5561.1800000000012</v>
      </c>
      <c r="J385" s="28">
        <v>4515.6781600000013</v>
      </c>
      <c r="K385" s="39">
        <v>3531.3493000000008</v>
      </c>
      <c r="L385" s="14" t="str">
        <f>_xlfn.CONCAT(Таблица1[[#This Row],[ADSK_Код изделия'#'#OTHER'#'#]],", Л")</f>
        <v xml:space="preserve"> НКНД 10-15.240, Л</v>
      </c>
      <c r="M3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длина=2400 мм, глубина=239 мм</v>
      </c>
      <c r="N385" s="2">
        <v>50</v>
      </c>
      <c r="O385" s="3" t="s">
        <v>1</v>
      </c>
      <c r="P385" s="5">
        <v>0</v>
      </c>
      <c r="Q385" s="24" t="s">
        <v>225</v>
      </c>
    </row>
    <row r="386" spans="1:17" s="9" customFormat="1" ht="15" customHeight="1" x14ac:dyDescent="0.25">
      <c r="A386" s="15" t="str">
        <f t="shared" si="6"/>
        <v>Коралл,  НКНД 10-15.250 со стальной решеткой</v>
      </c>
      <c r="B386" s="15" t="s">
        <v>227</v>
      </c>
      <c r="C386" s="6" t="s">
        <v>0</v>
      </c>
      <c r="D386" s="10" t="s">
        <v>140</v>
      </c>
      <c r="E386" s="27">
        <v>150</v>
      </c>
      <c r="F386" s="2">
        <v>239</v>
      </c>
      <c r="G386" s="2">
        <v>2500</v>
      </c>
      <c r="H386" s="1" t="s">
        <v>4</v>
      </c>
      <c r="I386" s="39">
        <v>5816.2800000000007</v>
      </c>
      <c r="J386" s="28">
        <v>4722.8193600000004</v>
      </c>
      <c r="K386" s="39">
        <v>3693.3378000000007</v>
      </c>
      <c r="L386" s="14" t="str">
        <f>_xlfn.CONCAT(Таблица1[[#This Row],[ADSK_Код изделия'#'#OTHER'#'#]],", Л")</f>
        <v xml:space="preserve"> НКНД 10-15.250, Л</v>
      </c>
      <c r="M3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длина=2500 мм, глубина=239 мм</v>
      </c>
      <c r="N386" s="2">
        <v>50</v>
      </c>
      <c r="O386" s="3" t="s">
        <v>1</v>
      </c>
      <c r="P386" s="5">
        <v>0</v>
      </c>
      <c r="Q386" s="24" t="s">
        <v>225</v>
      </c>
    </row>
    <row r="387" spans="1:17" s="9" customFormat="1" ht="15" customHeight="1" x14ac:dyDescent="0.25">
      <c r="A387" s="15" t="str">
        <f t="shared" si="6"/>
        <v>Коралл,  НКНД 10-15.260 со стальной решеткой</v>
      </c>
      <c r="B387" s="15" t="s">
        <v>227</v>
      </c>
      <c r="C387" s="6" t="s">
        <v>0</v>
      </c>
      <c r="D387" s="10" t="s">
        <v>149</v>
      </c>
      <c r="E387" s="27">
        <v>150</v>
      </c>
      <c r="F387" s="2">
        <v>239</v>
      </c>
      <c r="G387" s="2">
        <v>2600</v>
      </c>
      <c r="H387" s="1" t="s">
        <v>4</v>
      </c>
      <c r="I387" s="39">
        <v>6071.38</v>
      </c>
      <c r="J387" s="28">
        <v>4929.9605600000004</v>
      </c>
      <c r="K387" s="39">
        <v>3855.3263000000002</v>
      </c>
      <c r="L387" s="14" t="str">
        <f>_xlfn.CONCAT(Таблица1[[#This Row],[ADSK_Код изделия'#'#OTHER'#'#]],", Л")</f>
        <v xml:space="preserve"> НКНД 10-15.260, Л</v>
      </c>
      <c r="M3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длина=2600 мм, глубина=239 мм</v>
      </c>
      <c r="N387" s="2">
        <v>50</v>
      </c>
      <c r="O387" s="3" t="s">
        <v>1</v>
      </c>
      <c r="P387" s="5">
        <v>0</v>
      </c>
      <c r="Q387" s="24" t="s">
        <v>225</v>
      </c>
    </row>
    <row r="388" spans="1:17" s="9" customFormat="1" ht="15" customHeight="1" x14ac:dyDescent="0.25">
      <c r="A388" s="15" t="str">
        <f t="shared" si="6"/>
        <v>Коралл,  НКНД 10-15.270 со стальной решеткой</v>
      </c>
      <c r="B388" s="15" t="s">
        <v>227</v>
      </c>
      <c r="C388" s="6" t="s">
        <v>0</v>
      </c>
      <c r="D388" s="10" t="s">
        <v>150</v>
      </c>
      <c r="E388" s="27">
        <v>150</v>
      </c>
      <c r="F388" s="2">
        <v>239</v>
      </c>
      <c r="G388" s="2">
        <v>2700</v>
      </c>
      <c r="H388" s="1" t="s">
        <v>4</v>
      </c>
      <c r="I388" s="39">
        <v>6326.4800000000014</v>
      </c>
      <c r="J388" s="28">
        <v>5137.1017600000014</v>
      </c>
      <c r="K388" s="39">
        <v>4017.3148000000001</v>
      </c>
      <c r="L388" s="14" t="str">
        <f>_xlfn.CONCAT(Таблица1[[#This Row],[ADSK_Код изделия'#'#OTHER'#'#]],", Л")</f>
        <v xml:space="preserve"> НКНД 10-15.270, Л</v>
      </c>
      <c r="M3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длина=2700 мм, глубина=239 мм</v>
      </c>
      <c r="N388" s="2">
        <v>50</v>
      </c>
      <c r="O388" s="3" t="s">
        <v>1</v>
      </c>
      <c r="P388" s="5">
        <v>0</v>
      </c>
      <c r="Q388" s="24" t="s">
        <v>225</v>
      </c>
    </row>
    <row r="389" spans="1:17" s="9" customFormat="1" ht="15" customHeight="1" x14ac:dyDescent="0.25">
      <c r="A389" s="15" t="str">
        <f t="shared" si="6"/>
        <v>Коралл,  НКНД 10-15.280 со стальной решеткой</v>
      </c>
      <c r="B389" s="15" t="s">
        <v>227</v>
      </c>
      <c r="C389" s="6" t="s">
        <v>0</v>
      </c>
      <c r="D389" s="10" t="s">
        <v>151</v>
      </c>
      <c r="E389" s="27">
        <v>150</v>
      </c>
      <c r="F389" s="2">
        <v>239</v>
      </c>
      <c r="G389" s="2">
        <v>2800</v>
      </c>
      <c r="H389" s="1" t="s">
        <v>4</v>
      </c>
      <c r="I389" s="39">
        <v>6581.5800000000008</v>
      </c>
      <c r="J389" s="28">
        <v>5344.2429600000005</v>
      </c>
      <c r="K389" s="39">
        <v>4179.3033000000005</v>
      </c>
      <c r="L389" s="14" t="str">
        <f>_xlfn.CONCAT(Таблица1[[#This Row],[ADSK_Код изделия'#'#OTHER'#'#]],", Л")</f>
        <v xml:space="preserve"> НКНД 10-15.280, Л</v>
      </c>
      <c r="M3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длина=2800 мм, глубина=239 мм</v>
      </c>
      <c r="N389" s="2">
        <v>50</v>
      </c>
      <c r="O389" s="3" t="s">
        <v>1</v>
      </c>
      <c r="P389" s="5">
        <v>0</v>
      </c>
      <c r="Q389" s="24" t="s">
        <v>225</v>
      </c>
    </row>
    <row r="390" spans="1:17" s="9" customFormat="1" ht="15" customHeight="1" x14ac:dyDescent="0.25">
      <c r="A390" s="15" t="str">
        <f t="shared" si="6"/>
        <v>Коралл,  НКНД 10-15.290 со стальной решеткой</v>
      </c>
      <c r="B390" s="15" t="s">
        <v>227</v>
      </c>
      <c r="C390" s="6" t="s">
        <v>0</v>
      </c>
      <c r="D390" s="10" t="s">
        <v>152</v>
      </c>
      <c r="E390" s="27">
        <v>150</v>
      </c>
      <c r="F390" s="2">
        <v>239</v>
      </c>
      <c r="G390" s="2">
        <v>2900</v>
      </c>
      <c r="H390" s="1" t="s">
        <v>4</v>
      </c>
      <c r="I390" s="39">
        <v>6836.6800000000012</v>
      </c>
      <c r="J390" s="28">
        <v>5551.3841600000014</v>
      </c>
      <c r="K390" s="39">
        <v>4341.2918000000009</v>
      </c>
      <c r="L390" s="14" t="str">
        <f>_xlfn.CONCAT(Таблица1[[#This Row],[ADSK_Код изделия'#'#OTHER'#'#]],", Л")</f>
        <v xml:space="preserve"> НКНД 10-15.290, Л</v>
      </c>
      <c r="M3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длина=2900 мм, глубина=239 мм</v>
      </c>
      <c r="N390" s="2">
        <v>50</v>
      </c>
      <c r="O390" s="3" t="s">
        <v>1</v>
      </c>
      <c r="P390" s="5">
        <v>0</v>
      </c>
      <c r="Q390" s="24" t="s">
        <v>225</v>
      </c>
    </row>
    <row r="391" spans="1:17" s="9" customFormat="1" ht="15" customHeight="1" thickBot="1" x14ac:dyDescent="0.3">
      <c r="A391" s="15" t="str">
        <f t="shared" si="6"/>
        <v>Коралл,  НКНД 10-15.300 со стальной решеткой</v>
      </c>
      <c r="B391" s="15" t="s">
        <v>227</v>
      </c>
      <c r="C391" s="6" t="s">
        <v>0</v>
      </c>
      <c r="D391" s="10" t="s">
        <v>153</v>
      </c>
      <c r="E391" s="27">
        <v>150</v>
      </c>
      <c r="F391" s="2">
        <v>239</v>
      </c>
      <c r="G391" s="2">
        <v>3000</v>
      </c>
      <c r="H391" s="1" t="s">
        <v>4</v>
      </c>
      <c r="I391" s="40">
        <v>7091.7800000000007</v>
      </c>
      <c r="J391" s="28">
        <v>5758.5253600000015</v>
      </c>
      <c r="K391" s="39">
        <v>4503.2803000000013</v>
      </c>
      <c r="L391" s="14" t="str">
        <f>_xlfn.CONCAT(Таблица1[[#This Row],[ADSK_Код изделия'#'#OTHER'#'#]],", Л")</f>
        <v xml:space="preserve"> НКНД 10-15.300, Л</v>
      </c>
      <c r="M3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Высота=150 мм, длина=3000 мм, глубина=239 мм</v>
      </c>
      <c r="N391" s="2">
        <v>50</v>
      </c>
      <c r="O391" s="3" t="s">
        <v>1</v>
      </c>
      <c r="P391" s="5">
        <v>0</v>
      </c>
      <c r="Q391" s="24" t="s">
        <v>225</v>
      </c>
    </row>
    <row r="392" spans="1:17" s="9" customFormat="1" ht="15" customHeight="1" x14ac:dyDescent="0.25">
      <c r="A392" s="15" t="str">
        <f t="shared" si="6"/>
        <v>Коралл,  НКНД 20-25.50 со стальной решеткой</v>
      </c>
      <c r="B392" s="15" t="s">
        <v>227</v>
      </c>
      <c r="C392" s="6" t="s">
        <v>0</v>
      </c>
      <c r="D392" s="10" t="s">
        <v>177</v>
      </c>
      <c r="E392" s="27">
        <v>250</v>
      </c>
      <c r="F392" s="2">
        <v>239</v>
      </c>
      <c r="G392" s="2">
        <v>500</v>
      </c>
      <c r="H392" s="1" t="s">
        <v>4</v>
      </c>
      <c r="I392" s="39">
        <v>929.6</v>
      </c>
      <c r="J392" s="29">
        <v>751.11680000000001</v>
      </c>
      <c r="K392" s="34">
        <v>583.78880000000004</v>
      </c>
      <c r="L392" s="14" t="str">
        <f>_xlfn.CONCAT(Таблица1[[#This Row],[ADSK_Код изделия'#'#OTHER'#'#]],", Л")</f>
        <v xml:space="preserve"> НКНД 20-25.50, Л</v>
      </c>
      <c r="M3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длина=500 мм, глубина=239 мм</v>
      </c>
      <c r="N392" s="2">
        <v>50</v>
      </c>
      <c r="O392" s="3" t="s">
        <v>1</v>
      </c>
      <c r="P392" s="5">
        <v>0</v>
      </c>
      <c r="Q392" s="24" t="s">
        <v>225</v>
      </c>
    </row>
    <row r="393" spans="1:17" s="9" customFormat="1" ht="15" customHeight="1" x14ac:dyDescent="0.25">
      <c r="A393" s="15" t="str">
        <f t="shared" si="6"/>
        <v>Коралл,  НКНД 20-25.60 со стальной решеткой</v>
      </c>
      <c r="B393" s="15" t="s">
        <v>227</v>
      </c>
      <c r="C393" s="6" t="s">
        <v>0</v>
      </c>
      <c r="D393" s="10" t="s">
        <v>178</v>
      </c>
      <c r="E393" s="27">
        <v>250</v>
      </c>
      <c r="F393" s="2">
        <v>239</v>
      </c>
      <c r="G393" s="2">
        <v>600</v>
      </c>
      <c r="H393" s="1" t="s">
        <v>4</v>
      </c>
      <c r="I393" s="41">
        <v>1261.6000000000001</v>
      </c>
      <c r="J393" s="29">
        <v>1019.3728000000002</v>
      </c>
      <c r="K393" s="34">
        <v>792.28480000000002</v>
      </c>
      <c r="L393" s="14" t="str">
        <f>_xlfn.CONCAT(Таблица1[[#This Row],[ADSK_Код изделия'#'#OTHER'#'#]],", Л")</f>
        <v xml:space="preserve"> НКНД 20-25.60, Л</v>
      </c>
      <c r="M3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длина=600 мм, глубина=239 мм</v>
      </c>
      <c r="N393" s="2">
        <v>50</v>
      </c>
      <c r="O393" s="3" t="s">
        <v>1</v>
      </c>
      <c r="P393" s="5">
        <v>0</v>
      </c>
      <c r="Q393" s="24" t="s">
        <v>225</v>
      </c>
    </row>
    <row r="394" spans="1:17" s="9" customFormat="1" ht="15" customHeight="1" x14ac:dyDescent="0.25">
      <c r="A394" s="15" t="str">
        <f t="shared" si="6"/>
        <v>Коралл,  НКНД 20-25.70 со стальной решеткой</v>
      </c>
      <c r="B394" s="15" t="s">
        <v>227</v>
      </c>
      <c r="C394" s="6" t="s">
        <v>0</v>
      </c>
      <c r="D394" s="10" t="s">
        <v>179</v>
      </c>
      <c r="E394" s="27">
        <v>250</v>
      </c>
      <c r="F394" s="2">
        <v>239</v>
      </c>
      <c r="G394" s="2">
        <v>700</v>
      </c>
      <c r="H394" s="1" t="s">
        <v>4</v>
      </c>
      <c r="I394" s="41">
        <v>1593.6</v>
      </c>
      <c r="J394" s="29">
        <v>1287.6288</v>
      </c>
      <c r="K394" s="34">
        <v>1000.7808</v>
      </c>
      <c r="L394" s="14" t="str">
        <f>_xlfn.CONCAT(Таблица1[[#This Row],[ADSK_Код изделия'#'#OTHER'#'#]],", Л")</f>
        <v xml:space="preserve"> НКНД 20-25.70, Л</v>
      </c>
      <c r="M3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длина=700 мм, глубина=239 мм</v>
      </c>
      <c r="N394" s="2">
        <v>50</v>
      </c>
      <c r="O394" s="3" t="s">
        <v>1</v>
      </c>
      <c r="P394" s="5">
        <v>0</v>
      </c>
      <c r="Q394" s="24" t="s">
        <v>225</v>
      </c>
    </row>
    <row r="395" spans="1:17" s="9" customFormat="1" ht="15" customHeight="1" x14ac:dyDescent="0.25">
      <c r="A395" s="15" t="str">
        <f t="shared" si="6"/>
        <v>Коралл,  НКНД 20-25.80 со стальной решеткой</v>
      </c>
      <c r="B395" s="15" t="s">
        <v>227</v>
      </c>
      <c r="C395" s="6" t="s">
        <v>0</v>
      </c>
      <c r="D395" s="10" t="s">
        <v>180</v>
      </c>
      <c r="E395" s="27">
        <v>250</v>
      </c>
      <c r="F395" s="2">
        <v>239</v>
      </c>
      <c r="G395" s="2">
        <v>800</v>
      </c>
      <c r="H395" s="1" t="s">
        <v>4</v>
      </c>
      <c r="I395" s="41">
        <v>1925.6</v>
      </c>
      <c r="J395" s="29">
        <v>1555.8848</v>
      </c>
      <c r="K395" s="34">
        <v>1209.2768000000001</v>
      </c>
      <c r="L395" s="14" t="str">
        <f>_xlfn.CONCAT(Таблица1[[#This Row],[ADSK_Код изделия'#'#OTHER'#'#]],", Л")</f>
        <v xml:space="preserve"> НКНД 20-25.80, Л</v>
      </c>
      <c r="M3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длина=800 мм, глубина=239 мм</v>
      </c>
      <c r="N395" s="2">
        <v>50</v>
      </c>
      <c r="O395" s="3" t="s">
        <v>1</v>
      </c>
      <c r="P395" s="5">
        <v>0</v>
      </c>
      <c r="Q395" s="24" t="s">
        <v>225</v>
      </c>
    </row>
    <row r="396" spans="1:17" s="9" customFormat="1" ht="15" customHeight="1" x14ac:dyDescent="0.25">
      <c r="A396" s="15" t="str">
        <f t="shared" si="6"/>
        <v>Коралл,  НКНД 20-25.90 со стальной решеткой</v>
      </c>
      <c r="B396" s="15" t="s">
        <v>227</v>
      </c>
      <c r="C396" s="6" t="s">
        <v>0</v>
      </c>
      <c r="D396" s="10" t="s">
        <v>181</v>
      </c>
      <c r="E396" s="27">
        <v>250</v>
      </c>
      <c r="F396" s="2">
        <v>239</v>
      </c>
      <c r="G396" s="2">
        <v>900</v>
      </c>
      <c r="H396" s="1" t="s">
        <v>4</v>
      </c>
      <c r="I396" s="41">
        <v>2257.6</v>
      </c>
      <c r="J396" s="29">
        <v>1824.1408000000001</v>
      </c>
      <c r="K396" s="34">
        <v>1417.7728</v>
      </c>
      <c r="L396" s="14" t="str">
        <f>_xlfn.CONCAT(Таблица1[[#This Row],[ADSK_Код изделия'#'#OTHER'#'#]],", Л")</f>
        <v xml:space="preserve"> НКНД 20-25.90, Л</v>
      </c>
      <c r="M3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длина=900 мм, глубина=239 мм</v>
      </c>
      <c r="N396" s="2">
        <v>50</v>
      </c>
      <c r="O396" s="3" t="s">
        <v>1</v>
      </c>
      <c r="P396" s="5">
        <v>0</v>
      </c>
      <c r="Q396" s="24" t="s">
        <v>225</v>
      </c>
    </row>
    <row r="397" spans="1:17" s="9" customFormat="1" ht="15" customHeight="1" x14ac:dyDescent="0.25">
      <c r="A397" s="15" t="str">
        <f t="shared" si="6"/>
        <v>Коралл,  НКНД 20-25.100 со стальной решеткой</v>
      </c>
      <c r="B397" s="15" t="s">
        <v>227</v>
      </c>
      <c r="C397" s="6" t="s">
        <v>0</v>
      </c>
      <c r="D397" s="10" t="s">
        <v>182</v>
      </c>
      <c r="E397" s="27">
        <v>250</v>
      </c>
      <c r="F397" s="2">
        <v>239</v>
      </c>
      <c r="G397" s="2">
        <v>1000</v>
      </c>
      <c r="H397" s="1" t="s">
        <v>4</v>
      </c>
      <c r="I397" s="41">
        <v>2589.6</v>
      </c>
      <c r="J397" s="29">
        <v>2092.3968</v>
      </c>
      <c r="K397" s="34">
        <v>1626.2687999999998</v>
      </c>
      <c r="L397" s="14" t="str">
        <f>_xlfn.CONCAT(Таблица1[[#This Row],[ADSK_Код изделия'#'#OTHER'#'#]],", Л")</f>
        <v xml:space="preserve"> НКНД 20-25.100, Л</v>
      </c>
      <c r="M3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длина=1000 мм, глубина=239 мм</v>
      </c>
      <c r="N397" s="2">
        <v>50</v>
      </c>
      <c r="O397" s="3" t="s">
        <v>1</v>
      </c>
      <c r="P397" s="5">
        <v>0</v>
      </c>
      <c r="Q397" s="24" t="s">
        <v>225</v>
      </c>
    </row>
    <row r="398" spans="1:17" s="9" customFormat="1" ht="15" customHeight="1" x14ac:dyDescent="0.25">
      <c r="A398" s="15" t="str">
        <f t="shared" si="6"/>
        <v>Коралл,  НКНД 20-25.110 со стальной решеткой</v>
      </c>
      <c r="B398" s="15" t="s">
        <v>227</v>
      </c>
      <c r="C398" s="6" t="s">
        <v>0</v>
      </c>
      <c r="D398" s="10" t="s">
        <v>183</v>
      </c>
      <c r="E398" s="27">
        <v>250</v>
      </c>
      <c r="F398" s="2">
        <v>239</v>
      </c>
      <c r="G398" s="2">
        <v>1100</v>
      </c>
      <c r="H398" s="1" t="s">
        <v>4</v>
      </c>
      <c r="I398" s="41">
        <v>2921.6000000000004</v>
      </c>
      <c r="J398" s="29">
        <v>2360.6528000000003</v>
      </c>
      <c r="K398" s="34">
        <v>1834.7648000000002</v>
      </c>
      <c r="L398" s="14" t="str">
        <f>_xlfn.CONCAT(Таблица1[[#This Row],[ADSK_Код изделия'#'#OTHER'#'#]],", Л")</f>
        <v xml:space="preserve"> НКНД 20-25.110, Л</v>
      </c>
      <c r="M3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длина=1100 мм, глубина=239 мм</v>
      </c>
      <c r="N398" s="2">
        <v>50</v>
      </c>
      <c r="O398" s="3" t="s">
        <v>1</v>
      </c>
      <c r="P398" s="5">
        <v>0</v>
      </c>
      <c r="Q398" s="24" t="s">
        <v>225</v>
      </c>
    </row>
    <row r="399" spans="1:17" s="9" customFormat="1" ht="15" customHeight="1" x14ac:dyDescent="0.25">
      <c r="A399" s="15" t="str">
        <f t="shared" si="6"/>
        <v>Коралл,  НКНД 20-25.120 со стальной решеткой</v>
      </c>
      <c r="B399" s="15" t="s">
        <v>227</v>
      </c>
      <c r="C399" s="6" t="s">
        <v>0</v>
      </c>
      <c r="D399" s="10" t="s">
        <v>184</v>
      </c>
      <c r="E399" s="27">
        <v>250</v>
      </c>
      <c r="F399" s="2">
        <v>239</v>
      </c>
      <c r="G399" s="2">
        <v>1350</v>
      </c>
      <c r="H399" s="1" t="s">
        <v>4</v>
      </c>
      <c r="I399" s="41">
        <v>3253.6</v>
      </c>
      <c r="J399" s="29">
        <v>2628.9088000000002</v>
      </c>
      <c r="K399" s="34">
        <v>2043.2608</v>
      </c>
      <c r="L399" s="14" t="str">
        <f>_xlfn.CONCAT(Таблица1[[#This Row],[ADSK_Код изделия'#'#OTHER'#'#]],", Л")</f>
        <v xml:space="preserve"> НКНД 20-25.120, Л</v>
      </c>
      <c r="M3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длина=1350 мм, глубина=239 мм</v>
      </c>
      <c r="N399" s="2">
        <v>50</v>
      </c>
      <c r="O399" s="3" t="s">
        <v>1</v>
      </c>
      <c r="P399" s="5">
        <v>0</v>
      </c>
      <c r="Q399" s="24" t="s">
        <v>225</v>
      </c>
    </row>
    <row r="400" spans="1:17" s="9" customFormat="1" ht="15" customHeight="1" x14ac:dyDescent="0.25">
      <c r="A400" s="15" t="str">
        <f t="shared" si="6"/>
        <v>Коралл,  НКНД 20-25.130 со стальной решеткой</v>
      </c>
      <c r="B400" s="15" t="s">
        <v>227</v>
      </c>
      <c r="C400" s="6" t="s">
        <v>0</v>
      </c>
      <c r="D400" s="10" t="s">
        <v>185</v>
      </c>
      <c r="E400" s="27">
        <v>250</v>
      </c>
      <c r="F400" s="2">
        <v>239</v>
      </c>
      <c r="G400" s="2">
        <v>1300</v>
      </c>
      <c r="H400" s="1" t="s">
        <v>4</v>
      </c>
      <c r="I400" s="41">
        <v>3585.6</v>
      </c>
      <c r="J400" s="29">
        <v>2897.1648</v>
      </c>
      <c r="K400" s="34">
        <v>2251.7568000000001</v>
      </c>
      <c r="L400" s="14" t="str">
        <f>_xlfn.CONCAT(Таблица1[[#This Row],[ADSK_Код изделия'#'#OTHER'#'#]],", Л")</f>
        <v xml:space="preserve"> НКНД 20-25.130, Л</v>
      </c>
      <c r="M4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длина=1300 мм, глубина=239 мм</v>
      </c>
      <c r="N400" s="2">
        <v>50</v>
      </c>
      <c r="O400" s="3" t="s">
        <v>1</v>
      </c>
      <c r="P400" s="5">
        <v>0</v>
      </c>
      <c r="Q400" s="24" t="s">
        <v>225</v>
      </c>
    </row>
    <row r="401" spans="1:17" s="9" customFormat="1" ht="15" customHeight="1" x14ac:dyDescent="0.25">
      <c r="A401" s="15" t="str">
        <f t="shared" si="6"/>
        <v>Коралл,  НКНД 20-25.140 со стальной решеткой</v>
      </c>
      <c r="B401" s="15" t="s">
        <v>227</v>
      </c>
      <c r="C401" s="6" t="s">
        <v>0</v>
      </c>
      <c r="D401" s="10" t="s">
        <v>186</v>
      </c>
      <c r="E401" s="27">
        <v>250</v>
      </c>
      <c r="F401" s="2">
        <v>239</v>
      </c>
      <c r="G401" s="2">
        <v>1400</v>
      </c>
      <c r="H401" s="1" t="s">
        <v>4</v>
      </c>
      <c r="I401" s="41">
        <v>3917.6000000000004</v>
      </c>
      <c r="J401" s="29">
        <v>3165.4208000000003</v>
      </c>
      <c r="K401" s="34">
        <v>2460.2528000000002</v>
      </c>
      <c r="L401" s="14" t="str">
        <f>_xlfn.CONCAT(Таблица1[[#This Row],[ADSK_Код изделия'#'#OTHER'#'#]],", Л")</f>
        <v xml:space="preserve"> НКНД 20-25.140, Л</v>
      </c>
      <c r="M4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длина=1400 мм, глубина=239 мм</v>
      </c>
      <c r="N401" s="2">
        <v>50</v>
      </c>
      <c r="O401" s="3" t="s">
        <v>1</v>
      </c>
      <c r="P401" s="5">
        <v>0</v>
      </c>
      <c r="Q401" s="24" t="s">
        <v>225</v>
      </c>
    </row>
    <row r="402" spans="1:17" s="9" customFormat="1" ht="15" customHeight="1" x14ac:dyDescent="0.25">
      <c r="A402" s="15" t="str">
        <f t="shared" si="6"/>
        <v>Коралл,  НКНД 20-25.150 со стальной решеткой</v>
      </c>
      <c r="B402" s="15" t="s">
        <v>227</v>
      </c>
      <c r="C402" s="6" t="s">
        <v>0</v>
      </c>
      <c r="D402" s="10" t="s">
        <v>218</v>
      </c>
      <c r="E402" s="27">
        <v>250</v>
      </c>
      <c r="F402" s="2">
        <v>239</v>
      </c>
      <c r="G402" s="2">
        <v>1500</v>
      </c>
      <c r="H402" s="1" t="s">
        <v>4</v>
      </c>
      <c r="I402" s="41">
        <v>4249.6000000000004</v>
      </c>
      <c r="J402" s="29">
        <v>3433.6768000000002</v>
      </c>
      <c r="K402" s="34">
        <v>2668.7487999999998</v>
      </c>
      <c r="L402" s="14" t="str">
        <f>_xlfn.CONCAT(Таблица1[[#This Row],[ADSK_Код изделия'#'#OTHER'#'#]],", Л")</f>
        <v xml:space="preserve"> НКНД 20-25.150, Л</v>
      </c>
      <c r="M4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длина=1500 мм, глубина=239 мм</v>
      </c>
      <c r="N402" s="2">
        <v>50</v>
      </c>
      <c r="O402" s="3" t="s">
        <v>1</v>
      </c>
      <c r="P402" s="5">
        <v>0</v>
      </c>
      <c r="Q402" s="24" t="s">
        <v>225</v>
      </c>
    </row>
    <row r="403" spans="1:17" s="9" customFormat="1" ht="15" customHeight="1" x14ac:dyDescent="0.25">
      <c r="A403" s="15" t="str">
        <f t="shared" ref="A403:A417" si="7">CONCATENATE(C403,", ",D403)&amp;" со стальной решеткой"</f>
        <v>Коралл,  НКНД 20-25.160 со стальной решеткой</v>
      </c>
      <c r="B403" s="15" t="s">
        <v>227</v>
      </c>
      <c r="C403" s="6" t="s">
        <v>0</v>
      </c>
      <c r="D403" s="10" t="s">
        <v>187</v>
      </c>
      <c r="E403" s="27">
        <v>250</v>
      </c>
      <c r="F403" s="2">
        <v>239</v>
      </c>
      <c r="G403" s="2">
        <v>1600</v>
      </c>
      <c r="H403" s="1" t="s">
        <v>4</v>
      </c>
      <c r="I403" s="41">
        <v>4581.5999999999995</v>
      </c>
      <c r="J403" s="29">
        <v>3701.9328</v>
      </c>
      <c r="K403" s="34">
        <v>2877.2447999999999</v>
      </c>
      <c r="L403" s="14" t="str">
        <f>_xlfn.CONCAT(Таблица1[[#This Row],[ADSK_Код изделия'#'#OTHER'#'#]],", Л")</f>
        <v xml:space="preserve"> НКНД 20-25.160, Л</v>
      </c>
      <c r="M4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длина=1600 мм, глубина=239 мм</v>
      </c>
      <c r="N403" s="2">
        <v>50</v>
      </c>
      <c r="O403" s="3" t="s">
        <v>1</v>
      </c>
      <c r="P403" s="5">
        <v>0</v>
      </c>
      <c r="Q403" s="24" t="s">
        <v>225</v>
      </c>
    </row>
    <row r="404" spans="1:17" s="9" customFormat="1" ht="15" customHeight="1" x14ac:dyDescent="0.25">
      <c r="A404" s="15" t="str">
        <f t="shared" si="7"/>
        <v>Коралл,  НКНД 20-25.170 со стальной решеткой</v>
      </c>
      <c r="B404" s="15" t="s">
        <v>227</v>
      </c>
      <c r="C404" s="6" t="s">
        <v>0</v>
      </c>
      <c r="D404" s="10" t="s">
        <v>188</v>
      </c>
      <c r="E404" s="27">
        <v>250</v>
      </c>
      <c r="F404" s="2">
        <v>239</v>
      </c>
      <c r="G404" s="2">
        <v>1700</v>
      </c>
      <c r="H404" s="1" t="s">
        <v>4</v>
      </c>
      <c r="I404" s="41">
        <v>4913.5999999999995</v>
      </c>
      <c r="J404" s="29">
        <v>3970.1887999999999</v>
      </c>
      <c r="K404" s="34">
        <v>3085.7408</v>
      </c>
      <c r="L404" s="14" t="str">
        <f>_xlfn.CONCAT(Таблица1[[#This Row],[ADSK_Код изделия'#'#OTHER'#'#]],", Л")</f>
        <v xml:space="preserve"> НКНД 20-25.170, Л</v>
      </c>
      <c r="M4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длина=1700 мм, глубина=239 мм</v>
      </c>
      <c r="N404" s="2">
        <v>50</v>
      </c>
      <c r="O404" s="3" t="s">
        <v>1</v>
      </c>
      <c r="P404" s="5">
        <v>0</v>
      </c>
      <c r="Q404" s="24" t="s">
        <v>225</v>
      </c>
    </row>
    <row r="405" spans="1:17" s="9" customFormat="1" ht="15" customHeight="1" x14ac:dyDescent="0.25">
      <c r="A405" s="15" t="str">
        <f t="shared" si="7"/>
        <v>Коралл,  НКНД 20-25.180 со стальной решеткой</v>
      </c>
      <c r="B405" s="15" t="s">
        <v>227</v>
      </c>
      <c r="C405" s="6" t="s">
        <v>0</v>
      </c>
      <c r="D405" s="10" t="s">
        <v>189</v>
      </c>
      <c r="E405" s="27">
        <v>250</v>
      </c>
      <c r="F405" s="2">
        <v>239</v>
      </c>
      <c r="G405" s="2">
        <v>1800</v>
      </c>
      <c r="H405" s="1" t="s">
        <v>4</v>
      </c>
      <c r="I405" s="41">
        <v>5245.6</v>
      </c>
      <c r="J405" s="29">
        <v>4238.4448000000011</v>
      </c>
      <c r="K405" s="34">
        <v>3294.2368000000001</v>
      </c>
      <c r="L405" s="14" t="str">
        <f>_xlfn.CONCAT(Таблица1[[#This Row],[ADSK_Код изделия'#'#OTHER'#'#]],", Л")</f>
        <v xml:space="preserve"> НКНД 20-25.180, Л</v>
      </c>
      <c r="M4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длина=1800 мм, глубина=239 мм</v>
      </c>
      <c r="N405" s="2">
        <v>50</v>
      </c>
      <c r="O405" s="3" t="s">
        <v>1</v>
      </c>
      <c r="P405" s="5">
        <v>0</v>
      </c>
      <c r="Q405" s="24" t="s">
        <v>225</v>
      </c>
    </row>
    <row r="406" spans="1:17" s="9" customFormat="1" ht="15" customHeight="1" x14ac:dyDescent="0.25">
      <c r="A406" s="15" t="str">
        <f t="shared" si="7"/>
        <v>Коралл,  НКНД 20-25.190 со стальной решеткой</v>
      </c>
      <c r="B406" s="15" t="s">
        <v>227</v>
      </c>
      <c r="C406" s="6" t="s">
        <v>0</v>
      </c>
      <c r="D406" s="10" t="s">
        <v>190</v>
      </c>
      <c r="E406" s="27">
        <v>250</v>
      </c>
      <c r="F406" s="2">
        <v>239</v>
      </c>
      <c r="G406" s="2">
        <v>1900</v>
      </c>
      <c r="H406" s="1" t="s">
        <v>4</v>
      </c>
      <c r="I406" s="41">
        <v>5577.6</v>
      </c>
      <c r="J406" s="29">
        <v>4506.7008000000005</v>
      </c>
      <c r="K406" s="34">
        <v>3502.7328000000002</v>
      </c>
      <c r="L406" s="14" t="str">
        <f>_xlfn.CONCAT(Таблица1[[#This Row],[ADSK_Код изделия'#'#OTHER'#'#]],", Л")</f>
        <v xml:space="preserve"> НКНД 20-25.190, Л</v>
      </c>
      <c r="M4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длина=1900 мм, глубина=239 мм</v>
      </c>
      <c r="N406" s="2">
        <v>50</v>
      </c>
      <c r="O406" s="3" t="s">
        <v>1</v>
      </c>
      <c r="P406" s="5">
        <v>0</v>
      </c>
      <c r="Q406" s="24" t="s">
        <v>225</v>
      </c>
    </row>
    <row r="407" spans="1:17" s="9" customFormat="1" ht="15" customHeight="1" x14ac:dyDescent="0.25">
      <c r="A407" s="15" t="str">
        <f t="shared" si="7"/>
        <v>Коралл,  НКНД 20-25.200 со стальной решеткой</v>
      </c>
      <c r="B407" s="15" t="s">
        <v>227</v>
      </c>
      <c r="C407" s="6" t="s">
        <v>0</v>
      </c>
      <c r="D407" s="10" t="s">
        <v>219</v>
      </c>
      <c r="E407" s="27">
        <v>250</v>
      </c>
      <c r="F407" s="2">
        <v>239</v>
      </c>
      <c r="G407" s="2">
        <v>2000</v>
      </c>
      <c r="H407" s="1" t="s">
        <v>4</v>
      </c>
      <c r="I407" s="41">
        <v>5909.6</v>
      </c>
      <c r="J407" s="29">
        <v>4774.9568000000008</v>
      </c>
      <c r="K407" s="34">
        <v>3711.2288000000003</v>
      </c>
      <c r="L407" s="14" t="str">
        <f>_xlfn.CONCAT(Таблица1[[#This Row],[ADSK_Код изделия'#'#OTHER'#'#]],", Л")</f>
        <v xml:space="preserve"> НКНД 20-25.200, Л</v>
      </c>
      <c r="M4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длина=2000 мм, глубина=239 мм</v>
      </c>
      <c r="N407" s="2">
        <v>50</v>
      </c>
      <c r="O407" s="3" t="s">
        <v>1</v>
      </c>
      <c r="P407" s="5">
        <v>0</v>
      </c>
      <c r="Q407" s="24" t="s">
        <v>225</v>
      </c>
    </row>
    <row r="408" spans="1:17" s="9" customFormat="1" ht="15" customHeight="1" x14ac:dyDescent="0.25">
      <c r="A408" s="15" t="str">
        <f t="shared" si="7"/>
        <v>Коралл,  НКНД 20-25.210 со стальной решеткой</v>
      </c>
      <c r="B408" s="15" t="s">
        <v>227</v>
      </c>
      <c r="C408" s="6" t="s">
        <v>0</v>
      </c>
      <c r="D408" s="10" t="s">
        <v>191</v>
      </c>
      <c r="E408" s="27">
        <v>250</v>
      </c>
      <c r="F408" s="2">
        <v>239</v>
      </c>
      <c r="G408" s="2">
        <v>2100</v>
      </c>
      <c r="H408" s="1" t="s">
        <v>4</v>
      </c>
      <c r="I408" s="41">
        <v>6241.6</v>
      </c>
      <c r="J408" s="29">
        <v>5043.2128000000002</v>
      </c>
      <c r="K408" s="34">
        <v>3919.7248</v>
      </c>
      <c r="L408" s="14" t="str">
        <f>_xlfn.CONCAT(Таблица1[[#This Row],[ADSK_Код изделия'#'#OTHER'#'#]],", Л")</f>
        <v xml:space="preserve"> НКНД 20-25.210, Л</v>
      </c>
      <c r="M4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длина=2100 мм, глубина=239 мм</v>
      </c>
      <c r="N408" s="2">
        <v>50</v>
      </c>
      <c r="O408" s="3" t="s">
        <v>1</v>
      </c>
      <c r="P408" s="5">
        <v>0</v>
      </c>
      <c r="Q408" s="24" t="s">
        <v>225</v>
      </c>
    </row>
    <row r="409" spans="1:17" s="9" customFormat="1" ht="15" customHeight="1" x14ac:dyDescent="0.25">
      <c r="A409" s="15" t="str">
        <f t="shared" si="7"/>
        <v>Коралл,  НКНД 20-25.220 со стальной решеткой</v>
      </c>
      <c r="B409" s="15" t="s">
        <v>227</v>
      </c>
      <c r="C409" s="6" t="s">
        <v>0</v>
      </c>
      <c r="D409" s="10" t="s">
        <v>192</v>
      </c>
      <c r="E409" s="27">
        <v>250</v>
      </c>
      <c r="F409" s="2">
        <v>239</v>
      </c>
      <c r="G409" s="2">
        <v>2350</v>
      </c>
      <c r="H409" s="1" t="s">
        <v>4</v>
      </c>
      <c r="I409" s="41">
        <v>6573.5999999999995</v>
      </c>
      <c r="J409" s="29">
        <v>5311.4688000000006</v>
      </c>
      <c r="K409" s="34">
        <v>4128.2208000000001</v>
      </c>
      <c r="L409" s="14" t="str">
        <f>_xlfn.CONCAT(Таблица1[[#This Row],[ADSK_Код изделия'#'#OTHER'#'#]],", Л")</f>
        <v xml:space="preserve"> НКНД 20-25.220, Л</v>
      </c>
      <c r="M4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длина=2350 мм, глубина=239 мм</v>
      </c>
      <c r="N409" s="2">
        <v>50</v>
      </c>
      <c r="O409" s="3" t="s">
        <v>1</v>
      </c>
      <c r="P409" s="5">
        <v>0</v>
      </c>
      <c r="Q409" s="24" t="s">
        <v>225</v>
      </c>
    </row>
    <row r="410" spans="1:17" s="9" customFormat="1" ht="15" customHeight="1" x14ac:dyDescent="0.25">
      <c r="A410" s="15" t="str">
        <f t="shared" si="7"/>
        <v>Коралл,  НКНД 20-25.230 со стальной решеткой</v>
      </c>
      <c r="B410" s="15" t="s">
        <v>227</v>
      </c>
      <c r="C410" s="6" t="s">
        <v>0</v>
      </c>
      <c r="D410" s="10" t="s">
        <v>193</v>
      </c>
      <c r="E410" s="27">
        <v>250</v>
      </c>
      <c r="F410" s="2">
        <v>239</v>
      </c>
      <c r="G410" s="2">
        <v>2300</v>
      </c>
      <c r="H410" s="1" t="s">
        <v>4</v>
      </c>
      <c r="I410" s="41">
        <v>6905.5999999999995</v>
      </c>
      <c r="J410" s="29">
        <v>5579.7248</v>
      </c>
      <c r="K410" s="34">
        <v>4336.7167999999992</v>
      </c>
      <c r="L410" s="14" t="str">
        <f>_xlfn.CONCAT(Таблица1[[#This Row],[ADSK_Код изделия'#'#OTHER'#'#]],", Л")</f>
        <v xml:space="preserve"> НКНД 20-25.230, Л</v>
      </c>
      <c r="M4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длина=2300 мм, глубина=239 мм</v>
      </c>
      <c r="N410" s="2">
        <v>50</v>
      </c>
      <c r="O410" s="3" t="s">
        <v>1</v>
      </c>
      <c r="P410" s="5">
        <v>0</v>
      </c>
      <c r="Q410" s="24" t="s">
        <v>225</v>
      </c>
    </row>
    <row r="411" spans="1:17" s="9" customFormat="1" ht="15" customHeight="1" x14ac:dyDescent="0.25">
      <c r="A411" s="15" t="str">
        <f t="shared" si="7"/>
        <v>Коралл,  НКНД 20-25.240 со стальной решеткой</v>
      </c>
      <c r="B411" s="15" t="s">
        <v>227</v>
      </c>
      <c r="C411" s="6" t="s">
        <v>0</v>
      </c>
      <c r="D411" s="10" t="s">
        <v>194</v>
      </c>
      <c r="E411" s="27">
        <v>250</v>
      </c>
      <c r="F411" s="2">
        <v>239</v>
      </c>
      <c r="G411" s="2">
        <v>2400</v>
      </c>
      <c r="H411" s="1" t="s">
        <v>4</v>
      </c>
      <c r="I411" s="41">
        <v>7237.6</v>
      </c>
      <c r="J411" s="29">
        <v>5847.9808000000012</v>
      </c>
      <c r="K411" s="34">
        <v>4545.2128000000012</v>
      </c>
      <c r="L411" s="14" t="str">
        <f>_xlfn.CONCAT(Таблица1[[#This Row],[ADSK_Код изделия'#'#OTHER'#'#]],", Л")</f>
        <v xml:space="preserve"> НКНД 20-25.240, Л</v>
      </c>
      <c r="M4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длина=2400 мм, глубина=239 мм</v>
      </c>
      <c r="N411" s="2">
        <v>50</v>
      </c>
      <c r="O411" s="3" t="s">
        <v>1</v>
      </c>
      <c r="P411" s="5">
        <v>0</v>
      </c>
      <c r="Q411" s="24" t="s">
        <v>225</v>
      </c>
    </row>
    <row r="412" spans="1:17" s="9" customFormat="1" ht="15" customHeight="1" x14ac:dyDescent="0.25">
      <c r="A412" s="15" t="str">
        <f t="shared" si="7"/>
        <v>Коралл,  НКНД 20-25.250 со стальной решеткой</v>
      </c>
      <c r="B412" s="15" t="s">
        <v>227</v>
      </c>
      <c r="C412" s="6" t="s">
        <v>0</v>
      </c>
      <c r="D412" s="10" t="s">
        <v>220</v>
      </c>
      <c r="E412" s="27">
        <v>250</v>
      </c>
      <c r="F412" s="2">
        <v>239</v>
      </c>
      <c r="G412" s="2">
        <v>2500</v>
      </c>
      <c r="H412" s="1" t="s">
        <v>4</v>
      </c>
      <c r="I412" s="41">
        <v>7569.6</v>
      </c>
      <c r="J412" s="29">
        <v>6116.2368000000006</v>
      </c>
      <c r="K412" s="34">
        <v>4753.7088000000003</v>
      </c>
      <c r="L412" s="14" t="str">
        <f>_xlfn.CONCAT(Таблица1[[#This Row],[ADSK_Код изделия'#'#OTHER'#'#]],", Л")</f>
        <v xml:space="preserve"> НКНД 20-25.250, Л</v>
      </c>
      <c r="M4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длина=2500 мм, глубина=239 мм</v>
      </c>
      <c r="N412" s="2">
        <v>50</v>
      </c>
      <c r="O412" s="3" t="s">
        <v>1</v>
      </c>
      <c r="P412" s="5">
        <v>0</v>
      </c>
      <c r="Q412" s="24" t="s">
        <v>225</v>
      </c>
    </row>
    <row r="413" spans="1:17" s="9" customFormat="1" ht="15" customHeight="1" x14ac:dyDescent="0.25">
      <c r="A413" s="15" t="str">
        <f t="shared" si="7"/>
        <v>Коралл,  НКНД 20-25.260 со стальной решеткой</v>
      </c>
      <c r="B413" s="15" t="s">
        <v>227</v>
      </c>
      <c r="C413" s="6" t="s">
        <v>0</v>
      </c>
      <c r="D413" s="10" t="s">
        <v>195</v>
      </c>
      <c r="E413" s="27">
        <v>250</v>
      </c>
      <c r="F413" s="2">
        <v>239</v>
      </c>
      <c r="G413" s="2">
        <v>2600</v>
      </c>
      <c r="H413" s="1" t="s">
        <v>4</v>
      </c>
      <c r="I413" s="41">
        <v>7901.6</v>
      </c>
      <c r="J413" s="29">
        <v>6384.4928</v>
      </c>
      <c r="K413" s="34">
        <v>4962.2048000000004</v>
      </c>
      <c r="L413" s="14" t="str">
        <f>_xlfn.CONCAT(Таблица1[[#This Row],[ADSK_Код изделия'#'#OTHER'#'#]],", Л")</f>
        <v xml:space="preserve"> НКНД 20-25.260, Л</v>
      </c>
      <c r="M4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длина=2600 мм, глубина=239 мм</v>
      </c>
      <c r="N413" s="2">
        <v>50</v>
      </c>
      <c r="O413" s="3" t="s">
        <v>1</v>
      </c>
      <c r="P413" s="5">
        <v>0</v>
      </c>
      <c r="Q413" s="24" t="s">
        <v>225</v>
      </c>
    </row>
    <row r="414" spans="1:17" s="9" customFormat="1" ht="15" customHeight="1" x14ac:dyDescent="0.25">
      <c r="A414" s="15" t="str">
        <f t="shared" si="7"/>
        <v>Коралл,  НКНД 20-25.270 со стальной решеткой</v>
      </c>
      <c r="B414" s="15" t="s">
        <v>227</v>
      </c>
      <c r="C414" s="6" t="s">
        <v>0</v>
      </c>
      <c r="D414" s="10" t="s">
        <v>196</v>
      </c>
      <c r="E414" s="27">
        <v>250</v>
      </c>
      <c r="F414" s="2">
        <v>239</v>
      </c>
      <c r="G414" s="2">
        <v>2700</v>
      </c>
      <c r="H414" s="1" t="s">
        <v>4</v>
      </c>
      <c r="I414" s="41">
        <v>8233.6</v>
      </c>
      <c r="J414" s="29">
        <v>6652.7488000000012</v>
      </c>
      <c r="K414" s="34">
        <v>5170.7008000000005</v>
      </c>
      <c r="L414" s="14" t="str">
        <f>_xlfn.CONCAT(Таблица1[[#This Row],[ADSK_Код изделия'#'#OTHER'#'#]],", Л")</f>
        <v xml:space="preserve"> НКНД 20-25.270, Л</v>
      </c>
      <c r="M4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длина=2700 мм, глубина=239 мм</v>
      </c>
      <c r="N414" s="2">
        <v>50</v>
      </c>
      <c r="O414" s="3" t="s">
        <v>1</v>
      </c>
      <c r="P414" s="5">
        <v>0</v>
      </c>
      <c r="Q414" s="24" t="s">
        <v>225</v>
      </c>
    </row>
    <row r="415" spans="1:17" s="9" customFormat="1" ht="15" customHeight="1" x14ac:dyDescent="0.25">
      <c r="A415" s="15" t="str">
        <f t="shared" si="7"/>
        <v>Коралл,  НКНД 20-25.280 со стальной решеткой</v>
      </c>
      <c r="B415" s="15" t="s">
        <v>227</v>
      </c>
      <c r="C415" s="6" t="s">
        <v>0</v>
      </c>
      <c r="D415" s="10" t="s">
        <v>197</v>
      </c>
      <c r="E415" s="27">
        <v>250</v>
      </c>
      <c r="F415" s="2">
        <v>239</v>
      </c>
      <c r="G415" s="2">
        <v>2800</v>
      </c>
      <c r="H415" s="1" t="s">
        <v>4</v>
      </c>
      <c r="I415" s="41">
        <v>8565.6</v>
      </c>
      <c r="J415" s="29">
        <v>6921.0048000000006</v>
      </c>
      <c r="K415" s="34">
        <v>5379.1967999999997</v>
      </c>
      <c r="L415" s="14" t="str">
        <f>_xlfn.CONCAT(Таблица1[[#This Row],[ADSK_Код изделия'#'#OTHER'#'#]],", Л")</f>
        <v xml:space="preserve"> НКНД 20-25.280, Л</v>
      </c>
      <c r="M4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длина=2800 мм, глубина=239 мм</v>
      </c>
      <c r="N415" s="2">
        <v>50</v>
      </c>
      <c r="O415" s="3" t="s">
        <v>1</v>
      </c>
      <c r="P415" s="5">
        <v>0</v>
      </c>
      <c r="Q415" s="24" t="s">
        <v>225</v>
      </c>
    </row>
    <row r="416" spans="1:17" s="9" customFormat="1" ht="15" customHeight="1" x14ac:dyDescent="0.25">
      <c r="A416" s="15" t="str">
        <f t="shared" si="7"/>
        <v>Коралл,  НКНД 20-25.290 со стальной решеткой</v>
      </c>
      <c r="B416" s="15" t="s">
        <v>227</v>
      </c>
      <c r="C416" s="6" t="s">
        <v>0</v>
      </c>
      <c r="D416" s="10" t="s">
        <v>198</v>
      </c>
      <c r="E416" s="27">
        <v>250</v>
      </c>
      <c r="F416" s="2">
        <v>239</v>
      </c>
      <c r="G416" s="2">
        <v>2900</v>
      </c>
      <c r="H416" s="1" t="s">
        <v>4</v>
      </c>
      <c r="I416" s="41">
        <v>8897.6</v>
      </c>
      <c r="J416" s="29">
        <v>7189.2608000000009</v>
      </c>
      <c r="K416" s="34">
        <v>5587.6927999999998</v>
      </c>
      <c r="L416" s="14" t="str">
        <f>_xlfn.CONCAT(Таблица1[[#This Row],[ADSK_Код изделия'#'#OTHER'#'#]],", Л")</f>
        <v xml:space="preserve"> НКНД 20-25.290, Л</v>
      </c>
      <c r="M4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длина=2900 мм, глубина=239 мм</v>
      </c>
      <c r="N416" s="2">
        <v>50</v>
      </c>
      <c r="O416" s="3" t="s">
        <v>1</v>
      </c>
      <c r="P416" s="5">
        <v>0</v>
      </c>
      <c r="Q416" s="24" t="s">
        <v>225</v>
      </c>
    </row>
    <row r="417" spans="1:17" s="9" customFormat="1" ht="15" customHeight="1" thickBot="1" x14ac:dyDescent="0.3">
      <c r="A417" s="15" t="str">
        <f t="shared" si="7"/>
        <v>Коралл,  НКНД 20-25.300 со стальной решеткой</v>
      </c>
      <c r="B417" s="15" t="s">
        <v>227</v>
      </c>
      <c r="C417" s="6" t="s">
        <v>0</v>
      </c>
      <c r="D417" s="10" t="s">
        <v>199</v>
      </c>
      <c r="E417" s="27">
        <v>250</v>
      </c>
      <c r="F417" s="2">
        <v>239</v>
      </c>
      <c r="G417" s="2">
        <v>3000</v>
      </c>
      <c r="H417" s="1" t="s">
        <v>4</v>
      </c>
      <c r="I417" s="40">
        <v>9229.6</v>
      </c>
      <c r="J417" s="29">
        <v>7457.5168000000003</v>
      </c>
      <c r="K417" s="34">
        <v>5796.1887999999999</v>
      </c>
      <c r="L417" s="14" t="str">
        <f>_xlfn.CONCAT(Таблица1[[#This Row],[ADSK_Код изделия'#'#OTHER'#'#]],", Л")</f>
        <v xml:space="preserve"> НКНД 20-25.300, Л</v>
      </c>
      <c r="M4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Настенный. Подключение боковое. Левое. Высота=250 мм, длина=3000 мм, глубина=239 мм</v>
      </c>
      <c r="N417" s="2">
        <v>50</v>
      </c>
      <c r="O417" s="3" t="s">
        <v>1</v>
      </c>
      <c r="P417" s="5">
        <v>0</v>
      </c>
      <c r="Q417" s="24" t="s">
        <v>225</v>
      </c>
    </row>
    <row r="418" spans="1:17" s="9" customFormat="1" ht="15" customHeight="1" x14ac:dyDescent="0.25">
      <c r="A418" s="15" t="str">
        <f>CONCATENATE(C418,", ",D418)&amp;" с просечной решеткой"</f>
        <v>Коралл,  НКН 05-08.50 с просечной решеткой</v>
      </c>
      <c r="B418" s="15" t="s">
        <v>228</v>
      </c>
      <c r="C418" s="6" t="s">
        <v>0</v>
      </c>
      <c r="D418" s="10" t="s">
        <v>3</v>
      </c>
      <c r="E418" s="27">
        <v>80</v>
      </c>
      <c r="F418" s="2">
        <v>139</v>
      </c>
      <c r="G418" s="2">
        <v>500</v>
      </c>
      <c r="H418" s="1" t="s">
        <v>4</v>
      </c>
      <c r="I418" s="39">
        <v>254.66</v>
      </c>
      <c r="J418" s="14">
        <v>207.80256</v>
      </c>
      <c r="K418" s="30">
        <v>163.23705999999999</v>
      </c>
      <c r="L418" s="14" t="str">
        <f>_xlfn.CONCAT(Таблица1[[#This Row],[ADSK_Код изделия'#'#OTHER'#'#]],", Л")</f>
        <v xml:space="preserve"> НКН 05-08.50, Л</v>
      </c>
      <c r="M4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длина=500 мм, глубина=139 мм</v>
      </c>
      <c r="N418" s="2">
        <v>50</v>
      </c>
      <c r="O418" s="3" t="s">
        <v>1</v>
      </c>
      <c r="P418" s="5">
        <v>0</v>
      </c>
      <c r="Q418" s="24" t="s">
        <v>225</v>
      </c>
    </row>
    <row r="419" spans="1:17" s="9" customFormat="1" ht="15" customHeight="1" x14ac:dyDescent="0.25">
      <c r="A419" s="15" t="str">
        <f t="shared" ref="A419:A482" si="8">CONCATENATE(C419,", ",D419)&amp;" с просечной решеткой"</f>
        <v>Коралл,  НКН 05-08.60 с просечной решеткой</v>
      </c>
      <c r="B419" s="15" t="s">
        <v>228</v>
      </c>
      <c r="C419" s="6" t="s">
        <v>0</v>
      </c>
      <c r="D419" s="10" t="s">
        <v>5</v>
      </c>
      <c r="E419" s="27">
        <v>80</v>
      </c>
      <c r="F419" s="2">
        <v>139</v>
      </c>
      <c r="G419" s="2">
        <v>600</v>
      </c>
      <c r="H419" s="1" t="s">
        <v>4</v>
      </c>
      <c r="I419" s="39">
        <v>345.61</v>
      </c>
      <c r="J419" s="14">
        <v>282.01776000000001</v>
      </c>
      <c r="K419" s="30">
        <v>221.53601000000003</v>
      </c>
      <c r="L419" s="14" t="str">
        <f>_xlfn.CONCAT(Таблица1[[#This Row],[ADSK_Код изделия'#'#OTHER'#'#]],", Л")</f>
        <v xml:space="preserve"> НКН 05-08.60, Л</v>
      </c>
      <c r="M4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длина=600 мм, глубина=139 мм</v>
      </c>
      <c r="N419" s="2">
        <v>50</v>
      </c>
      <c r="O419" s="3" t="s">
        <v>1</v>
      </c>
      <c r="P419" s="5">
        <v>0</v>
      </c>
      <c r="Q419" s="24" t="s">
        <v>225</v>
      </c>
    </row>
    <row r="420" spans="1:17" s="9" customFormat="1" ht="15" customHeight="1" x14ac:dyDescent="0.25">
      <c r="A420" s="15" t="str">
        <f t="shared" si="8"/>
        <v>Коралл,  НКН 05-08.70 с просечной решеткой</v>
      </c>
      <c r="B420" s="15" t="s">
        <v>228</v>
      </c>
      <c r="C420" s="6" t="s">
        <v>0</v>
      </c>
      <c r="D420" s="10" t="s">
        <v>6</v>
      </c>
      <c r="E420" s="27">
        <v>80</v>
      </c>
      <c r="F420" s="2">
        <v>139</v>
      </c>
      <c r="G420" s="2">
        <v>700</v>
      </c>
      <c r="H420" s="1" t="s">
        <v>4</v>
      </c>
      <c r="I420" s="39">
        <v>436.55999999999995</v>
      </c>
      <c r="J420" s="14">
        <v>356.23295999999993</v>
      </c>
      <c r="K420" s="30">
        <v>279.83495999999997</v>
      </c>
      <c r="L420" s="14" t="str">
        <f>_xlfn.CONCAT(Таблица1[[#This Row],[ADSK_Код изделия'#'#OTHER'#'#]],", Л")</f>
        <v xml:space="preserve"> НКН 05-08.70, Л</v>
      </c>
      <c r="M4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длина=700 мм, глубина=139 мм</v>
      </c>
      <c r="N420" s="2">
        <v>50</v>
      </c>
      <c r="O420" s="3" t="s">
        <v>1</v>
      </c>
      <c r="P420" s="5">
        <v>0</v>
      </c>
      <c r="Q420" s="24" t="s">
        <v>225</v>
      </c>
    </row>
    <row r="421" spans="1:17" s="9" customFormat="1" ht="15" customHeight="1" x14ac:dyDescent="0.25">
      <c r="A421" s="15" t="str">
        <f t="shared" si="8"/>
        <v>Коралл,  НКН 05-08.80 с просечной решеткой</v>
      </c>
      <c r="B421" s="15" t="s">
        <v>228</v>
      </c>
      <c r="C421" s="6" t="s">
        <v>0</v>
      </c>
      <c r="D421" s="10" t="s">
        <v>7</v>
      </c>
      <c r="E421" s="27">
        <v>80</v>
      </c>
      <c r="F421" s="2">
        <v>139</v>
      </c>
      <c r="G421" s="2">
        <v>800</v>
      </c>
      <c r="H421" s="1" t="s">
        <v>4</v>
      </c>
      <c r="I421" s="39">
        <v>527.51</v>
      </c>
      <c r="J421" s="14">
        <v>430.44816000000003</v>
      </c>
      <c r="K421" s="30">
        <v>338.13391000000001</v>
      </c>
      <c r="L421" s="14" t="str">
        <f>_xlfn.CONCAT(Таблица1[[#This Row],[ADSK_Код изделия'#'#OTHER'#'#]],", Л")</f>
        <v xml:space="preserve"> НКН 05-08.80, Л</v>
      </c>
      <c r="M4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длина=800 мм, глубина=139 мм</v>
      </c>
      <c r="N421" s="2">
        <v>50</v>
      </c>
      <c r="O421" s="3" t="s">
        <v>1</v>
      </c>
      <c r="P421" s="5">
        <v>0</v>
      </c>
      <c r="Q421" s="24" t="s">
        <v>225</v>
      </c>
    </row>
    <row r="422" spans="1:17" s="9" customFormat="1" ht="15" customHeight="1" x14ac:dyDescent="0.25">
      <c r="A422" s="15" t="str">
        <f t="shared" si="8"/>
        <v>Коралл,  НКН 05-08.90 с просечной решеткой</v>
      </c>
      <c r="B422" s="15" t="s">
        <v>228</v>
      </c>
      <c r="C422" s="6" t="s">
        <v>0</v>
      </c>
      <c r="D422" s="10" t="s">
        <v>8</v>
      </c>
      <c r="E422" s="27">
        <v>80</v>
      </c>
      <c r="F422" s="2">
        <v>139</v>
      </c>
      <c r="G422" s="2">
        <v>900</v>
      </c>
      <c r="H422" s="1" t="s">
        <v>4</v>
      </c>
      <c r="I422" s="39">
        <v>618.46</v>
      </c>
      <c r="J422" s="14">
        <v>504.66336000000001</v>
      </c>
      <c r="K422" s="30">
        <v>396.43286000000001</v>
      </c>
      <c r="L422" s="14" t="str">
        <f>_xlfn.CONCAT(Таблица1[[#This Row],[ADSK_Код изделия'#'#OTHER'#'#]],", Л")</f>
        <v xml:space="preserve"> НКН 05-08.90, Л</v>
      </c>
      <c r="M4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длина=900 мм, глубина=139 мм</v>
      </c>
      <c r="N422" s="2">
        <v>50</v>
      </c>
      <c r="O422" s="3" t="s">
        <v>1</v>
      </c>
      <c r="P422" s="5">
        <v>0</v>
      </c>
      <c r="Q422" s="24" t="s">
        <v>225</v>
      </c>
    </row>
    <row r="423" spans="1:17" s="9" customFormat="1" ht="15" customHeight="1" x14ac:dyDescent="0.25">
      <c r="A423" s="15" t="str">
        <f t="shared" si="8"/>
        <v>Коралл,  НКН 05-08.100 с просечной решеткой</v>
      </c>
      <c r="B423" s="15" t="s">
        <v>228</v>
      </c>
      <c r="C423" s="6" t="s">
        <v>0</v>
      </c>
      <c r="D423" s="10" t="s">
        <v>9</v>
      </c>
      <c r="E423" s="27">
        <v>80</v>
      </c>
      <c r="F423" s="2">
        <v>139</v>
      </c>
      <c r="G423" s="2">
        <v>1000</v>
      </c>
      <c r="H423" s="1" t="s">
        <v>4</v>
      </c>
      <c r="I423" s="39">
        <v>709.41</v>
      </c>
      <c r="J423" s="14">
        <v>578.87855999999988</v>
      </c>
      <c r="K423" s="30">
        <v>454.73181</v>
      </c>
      <c r="L423" s="14" t="str">
        <f>_xlfn.CONCAT(Таблица1[[#This Row],[ADSK_Код изделия'#'#OTHER'#'#]],", Л")</f>
        <v xml:space="preserve"> НКН 05-08.100, Л</v>
      </c>
      <c r="M4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длина=1000 мм, глубина=139 мм</v>
      </c>
      <c r="N423" s="2">
        <v>50</v>
      </c>
      <c r="O423" s="3" t="s">
        <v>1</v>
      </c>
      <c r="P423" s="5">
        <v>0</v>
      </c>
      <c r="Q423" s="24" t="s">
        <v>225</v>
      </c>
    </row>
    <row r="424" spans="1:17" s="9" customFormat="1" ht="15" customHeight="1" x14ac:dyDescent="0.25">
      <c r="A424" s="15" t="str">
        <f t="shared" si="8"/>
        <v>Коралл,  НКН 05-08.110 с просечной решеткой</v>
      </c>
      <c r="B424" s="15" t="s">
        <v>228</v>
      </c>
      <c r="C424" s="6" t="s">
        <v>0</v>
      </c>
      <c r="D424" s="10" t="s">
        <v>10</v>
      </c>
      <c r="E424" s="27">
        <v>80</v>
      </c>
      <c r="F424" s="2">
        <v>139</v>
      </c>
      <c r="G424" s="2">
        <v>1100</v>
      </c>
      <c r="H424" s="1" t="s">
        <v>4</v>
      </c>
      <c r="I424" s="39">
        <v>800.36</v>
      </c>
      <c r="J424" s="14">
        <v>653.09375999999997</v>
      </c>
      <c r="K424" s="30">
        <v>513.03075999999999</v>
      </c>
      <c r="L424" s="14" t="str">
        <f>_xlfn.CONCAT(Таблица1[[#This Row],[ADSK_Код изделия'#'#OTHER'#'#]],", Л")</f>
        <v xml:space="preserve"> НКН 05-08.110, Л</v>
      </c>
      <c r="M4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длина=1100 мм, глубина=139 мм</v>
      </c>
      <c r="N424" s="2">
        <v>50</v>
      </c>
      <c r="O424" s="3" t="s">
        <v>1</v>
      </c>
      <c r="P424" s="5">
        <v>0</v>
      </c>
      <c r="Q424" s="24" t="s">
        <v>225</v>
      </c>
    </row>
    <row r="425" spans="1:17" s="9" customFormat="1" ht="15" customHeight="1" x14ac:dyDescent="0.25">
      <c r="A425" s="15" t="str">
        <f t="shared" si="8"/>
        <v>Коралл,  НКН 05-08.120 с просечной решеткой</v>
      </c>
      <c r="B425" s="15" t="s">
        <v>228</v>
      </c>
      <c r="C425" s="6" t="s">
        <v>0</v>
      </c>
      <c r="D425" s="10" t="s">
        <v>11</v>
      </c>
      <c r="E425" s="27">
        <v>80</v>
      </c>
      <c r="F425" s="2">
        <v>139</v>
      </c>
      <c r="G425" s="2">
        <v>1200</v>
      </c>
      <c r="H425" s="1" t="s">
        <v>4</v>
      </c>
      <c r="I425" s="39">
        <v>891.31</v>
      </c>
      <c r="J425" s="14">
        <v>727.30895999999984</v>
      </c>
      <c r="K425" s="30">
        <v>571.32970999999998</v>
      </c>
      <c r="L425" s="14" t="str">
        <f>_xlfn.CONCAT(Таблица1[[#This Row],[ADSK_Код изделия'#'#OTHER'#'#]],", Л")</f>
        <v xml:space="preserve"> НКН 05-08.120, Л</v>
      </c>
      <c r="M4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длина=1200 мм, глубина=139 мм</v>
      </c>
      <c r="N425" s="2">
        <v>50</v>
      </c>
      <c r="O425" s="3" t="s">
        <v>1</v>
      </c>
      <c r="P425" s="5">
        <v>0</v>
      </c>
      <c r="Q425" s="24" t="s">
        <v>225</v>
      </c>
    </row>
    <row r="426" spans="1:17" s="9" customFormat="1" ht="15" customHeight="1" x14ac:dyDescent="0.25">
      <c r="A426" s="15" t="str">
        <f t="shared" si="8"/>
        <v>Коралл,  НКН 05-08.130 с просечной решеткой</v>
      </c>
      <c r="B426" s="15" t="s">
        <v>228</v>
      </c>
      <c r="C426" s="6" t="s">
        <v>0</v>
      </c>
      <c r="D426" s="10" t="s">
        <v>12</v>
      </c>
      <c r="E426" s="27">
        <v>80</v>
      </c>
      <c r="F426" s="2">
        <v>139</v>
      </c>
      <c r="G426" s="2">
        <v>1300</v>
      </c>
      <c r="H426" s="1" t="s">
        <v>4</v>
      </c>
      <c r="I426" s="39">
        <v>982.25999999999988</v>
      </c>
      <c r="J426" s="14">
        <v>801.52415999999994</v>
      </c>
      <c r="K426" s="30">
        <v>629.62865999999997</v>
      </c>
      <c r="L426" s="14" t="str">
        <f>_xlfn.CONCAT(Таблица1[[#This Row],[ADSK_Код изделия'#'#OTHER'#'#]],", Л")</f>
        <v xml:space="preserve"> НКН 05-08.130, Л</v>
      </c>
      <c r="M4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длина=1300 мм, глубина=139 мм</v>
      </c>
      <c r="N426" s="2">
        <v>50</v>
      </c>
      <c r="O426" s="3" t="s">
        <v>1</v>
      </c>
      <c r="P426" s="5">
        <v>0</v>
      </c>
      <c r="Q426" s="24" t="s">
        <v>225</v>
      </c>
    </row>
    <row r="427" spans="1:17" s="9" customFormat="1" ht="15" customHeight="1" x14ac:dyDescent="0.25">
      <c r="A427" s="15" t="str">
        <f t="shared" si="8"/>
        <v>Коралл,  НКН 05-08.140 с просечной решеткой</v>
      </c>
      <c r="B427" s="15" t="s">
        <v>228</v>
      </c>
      <c r="C427" s="6" t="s">
        <v>0</v>
      </c>
      <c r="D427" s="10" t="s">
        <v>13</v>
      </c>
      <c r="E427" s="27">
        <v>80</v>
      </c>
      <c r="F427" s="2">
        <v>139</v>
      </c>
      <c r="G427" s="2">
        <v>1400</v>
      </c>
      <c r="H427" s="1" t="s">
        <v>4</v>
      </c>
      <c r="I427" s="39">
        <v>1073.21</v>
      </c>
      <c r="J427" s="14">
        <v>875.73935999999992</v>
      </c>
      <c r="K427" s="30">
        <v>687.92761000000007</v>
      </c>
      <c r="L427" s="14" t="str">
        <f>_xlfn.CONCAT(Таблица1[[#This Row],[ADSK_Код изделия'#'#OTHER'#'#]],", Л")</f>
        <v xml:space="preserve"> НКН 05-08.140, Л</v>
      </c>
      <c r="M4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длина=1400 мм, глубина=139 мм</v>
      </c>
      <c r="N427" s="2">
        <v>50</v>
      </c>
      <c r="O427" s="3" t="s">
        <v>1</v>
      </c>
      <c r="P427" s="5">
        <v>0</v>
      </c>
      <c r="Q427" s="24" t="s">
        <v>225</v>
      </c>
    </row>
    <row r="428" spans="1:17" s="9" customFormat="1" ht="15" customHeight="1" x14ac:dyDescent="0.25">
      <c r="A428" s="15" t="str">
        <f t="shared" si="8"/>
        <v>Коралл,  НКН 05-08.150 с просечной решеткой</v>
      </c>
      <c r="B428" s="15" t="s">
        <v>228</v>
      </c>
      <c r="C428" s="6" t="s">
        <v>0</v>
      </c>
      <c r="D428" s="10" t="s">
        <v>14</v>
      </c>
      <c r="E428" s="27">
        <v>80</v>
      </c>
      <c r="F428" s="2">
        <v>139</v>
      </c>
      <c r="G428" s="2">
        <v>1500</v>
      </c>
      <c r="H428" s="1" t="s">
        <v>4</v>
      </c>
      <c r="I428" s="39">
        <v>1164.1599999999999</v>
      </c>
      <c r="J428" s="14">
        <v>949.95455999999979</v>
      </c>
      <c r="K428" s="30">
        <v>746.22655999999995</v>
      </c>
      <c r="L428" s="14" t="str">
        <f>_xlfn.CONCAT(Таблица1[[#This Row],[ADSK_Код изделия'#'#OTHER'#'#]],", Л")</f>
        <v xml:space="preserve"> НКН 05-08.150, Л</v>
      </c>
      <c r="M4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длина=1500 мм, глубина=139 мм</v>
      </c>
      <c r="N428" s="2">
        <v>50</v>
      </c>
      <c r="O428" s="3" t="s">
        <v>1</v>
      </c>
      <c r="P428" s="5">
        <v>0</v>
      </c>
      <c r="Q428" s="24" t="s">
        <v>225</v>
      </c>
    </row>
    <row r="429" spans="1:17" s="9" customFormat="1" ht="15" customHeight="1" x14ac:dyDescent="0.25">
      <c r="A429" s="15" t="str">
        <f t="shared" si="8"/>
        <v>Коралл,  НКН 05-08.160 с просечной решеткой</v>
      </c>
      <c r="B429" s="15" t="s">
        <v>228</v>
      </c>
      <c r="C429" s="6" t="s">
        <v>0</v>
      </c>
      <c r="D429" s="10" t="s">
        <v>15</v>
      </c>
      <c r="E429" s="27">
        <v>80</v>
      </c>
      <c r="F429" s="2">
        <v>139</v>
      </c>
      <c r="G429" s="2">
        <v>1600</v>
      </c>
      <c r="H429" s="1" t="s">
        <v>4</v>
      </c>
      <c r="I429" s="39">
        <v>1255.1099999999999</v>
      </c>
      <c r="J429" s="14">
        <v>1024.16976</v>
      </c>
      <c r="K429" s="30">
        <v>804.52550999999994</v>
      </c>
      <c r="L429" s="14" t="str">
        <f>_xlfn.CONCAT(Таблица1[[#This Row],[ADSK_Код изделия'#'#OTHER'#'#]],", Л")</f>
        <v xml:space="preserve"> НКН 05-08.160, Л</v>
      </c>
      <c r="M4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длина=1600 мм, глубина=139 мм</v>
      </c>
      <c r="N429" s="2">
        <v>50</v>
      </c>
      <c r="O429" s="3" t="s">
        <v>1</v>
      </c>
      <c r="P429" s="5">
        <v>0</v>
      </c>
      <c r="Q429" s="24" t="s">
        <v>225</v>
      </c>
    </row>
    <row r="430" spans="1:17" s="9" customFormat="1" ht="15" customHeight="1" x14ac:dyDescent="0.25">
      <c r="A430" s="15" t="str">
        <f t="shared" si="8"/>
        <v>Коралл,  НКН 05-08.170 с просечной решеткой</v>
      </c>
      <c r="B430" s="15" t="s">
        <v>228</v>
      </c>
      <c r="C430" s="6" t="s">
        <v>0</v>
      </c>
      <c r="D430" s="10" t="s">
        <v>16</v>
      </c>
      <c r="E430" s="27">
        <v>80</v>
      </c>
      <c r="F430" s="2">
        <v>139</v>
      </c>
      <c r="G430" s="2">
        <v>1700</v>
      </c>
      <c r="H430" s="1" t="s">
        <v>4</v>
      </c>
      <c r="I430" s="39">
        <v>1346.0599999999997</v>
      </c>
      <c r="J430" s="14">
        <v>1098.3849599999996</v>
      </c>
      <c r="K430" s="30">
        <v>862.82445999999993</v>
      </c>
      <c r="L430" s="14" t="str">
        <f>_xlfn.CONCAT(Таблица1[[#This Row],[ADSK_Код изделия'#'#OTHER'#'#]],", Л")</f>
        <v xml:space="preserve"> НКН 05-08.170, Л</v>
      </c>
      <c r="M4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длина=1700 мм, глубина=139 мм</v>
      </c>
      <c r="N430" s="2">
        <v>50</v>
      </c>
      <c r="O430" s="3" t="s">
        <v>1</v>
      </c>
      <c r="P430" s="5">
        <v>0</v>
      </c>
      <c r="Q430" s="24" t="s">
        <v>225</v>
      </c>
    </row>
    <row r="431" spans="1:17" s="9" customFormat="1" ht="15" customHeight="1" x14ac:dyDescent="0.25">
      <c r="A431" s="15" t="str">
        <f t="shared" si="8"/>
        <v>Коралл,  НКН 05-08.180 с просечной решеткой</v>
      </c>
      <c r="B431" s="15" t="s">
        <v>228</v>
      </c>
      <c r="C431" s="6" t="s">
        <v>0</v>
      </c>
      <c r="D431" s="10" t="s">
        <v>17</v>
      </c>
      <c r="E431" s="27">
        <v>80</v>
      </c>
      <c r="F431" s="2">
        <v>139</v>
      </c>
      <c r="G431" s="2">
        <v>1800</v>
      </c>
      <c r="H431" s="1" t="s">
        <v>4</v>
      </c>
      <c r="I431" s="39">
        <v>1437.01</v>
      </c>
      <c r="J431" s="14">
        <v>1172.6001599999997</v>
      </c>
      <c r="K431" s="30">
        <v>921.12340999999992</v>
      </c>
      <c r="L431" s="14" t="str">
        <f>_xlfn.CONCAT(Таблица1[[#This Row],[ADSK_Код изделия'#'#OTHER'#'#]],", Л")</f>
        <v xml:space="preserve"> НКН 05-08.180, Л</v>
      </c>
      <c r="M4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длина=1800 мм, глубина=139 мм</v>
      </c>
      <c r="N431" s="2">
        <v>50</v>
      </c>
      <c r="O431" s="3" t="s">
        <v>1</v>
      </c>
      <c r="P431" s="5">
        <v>0</v>
      </c>
      <c r="Q431" s="24" t="s">
        <v>225</v>
      </c>
    </row>
    <row r="432" spans="1:17" s="9" customFormat="1" ht="15" customHeight="1" x14ac:dyDescent="0.25">
      <c r="A432" s="15" t="str">
        <f t="shared" si="8"/>
        <v>Коралл,  НКН 05-08.190 с просечной решеткой</v>
      </c>
      <c r="B432" s="15" t="s">
        <v>228</v>
      </c>
      <c r="C432" s="6" t="s">
        <v>0</v>
      </c>
      <c r="D432" s="10" t="s">
        <v>18</v>
      </c>
      <c r="E432" s="27">
        <v>80</v>
      </c>
      <c r="F432" s="2">
        <v>139</v>
      </c>
      <c r="G432" s="2">
        <v>1900</v>
      </c>
      <c r="H432" s="1" t="s">
        <v>4</v>
      </c>
      <c r="I432" s="39">
        <v>1527.96</v>
      </c>
      <c r="J432" s="14">
        <v>1246.8153599999998</v>
      </c>
      <c r="K432" s="30">
        <v>979.42236000000003</v>
      </c>
      <c r="L432" s="14" t="str">
        <f>_xlfn.CONCAT(Таблица1[[#This Row],[ADSK_Код изделия'#'#OTHER'#'#]],", Л")</f>
        <v xml:space="preserve"> НКН 05-08.190, Л</v>
      </c>
      <c r="M4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длина=1900 мм, глубина=139 мм</v>
      </c>
      <c r="N432" s="2">
        <v>50</v>
      </c>
      <c r="O432" s="3" t="s">
        <v>1</v>
      </c>
      <c r="P432" s="5">
        <v>0</v>
      </c>
      <c r="Q432" s="24" t="s">
        <v>225</v>
      </c>
    </row>
    <row r="433" spans="1:17" s="9" customFormat="1" ht="15" customHeight="1" x14ac:dyDescent="0.25">
      <c r="A433" s="15" t="str">
        <f t="shared" si="8"/>
        <v>Коралл,  НКН 05-08.200 с просечной решеткой</v>
      </c>
      <c r="B433" s="15" t="s">
        <v>228</v>
      </c>
      <c r="C433" s="6" t="s">
        <v>0</v>
      </c>
      <c r="D433" s="10" t="s">
        <v>19</v>
      </c>
      <c r="E433" s="27">
        <v>80</v>
      </c>
      <c r="F433" s="2">
        <v>139</v>
      </c>
      <c r="G433" s="2">
        <v>2000</v>
      </c>
      <c r="H433" s="1" t="s">
        <v>4</v>
      </c>
      <c r="I433" s="39">
        <v>1618.91</v>
      </c>
      <c r="J433" s="14">
        <v>1321.0305600000002</v>
      </c>
      <c r="K433" s="30">
        <v>1037.7213099999999</v>
      </c>
      <c r="L433" s="14" t="str">
        <f>_xlfn.CONCAT(Таблица1[[#This Row],[ADSK_Код изделия'#'#OTHER'#'#]],", Л")</f>
        <v xml:space="preserve"> НКН 05-08.200, Л</v>
      </c>
      <c r="M4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длина=2000 мм, глубина=139 мм</v>
      </c>
      <c r="N433" s="2">
        <v>50</v>
      </c>
      <c r="O433" s="3" t="s">
        <v>1</v>
      </c>
      <c r="P433" s="5">
        <v>0</v>
      </c>
      <c r="Q433" s="24" t="s">
        <v>225</v>
      </c>
    </row>
    <row r="434" spans="1:17" s="9" customFormat="1" ht="15" customHeight="1" x14ac:dyDescent="0.25">
      <c r="A434" s="15" t="str">
        <f t="shared" si="8"/>
        <v>Коралл,  НКН 05-08.210 с просечной решеткой</v>
      </c>
      <c r="B434" s="15" t="s">
        <v>228</v>
      </c>
      <c r="C434" s="6" t="s">
        <v>0</v>
      </c>
      <c r="D434" s="10" t="s">
        <v>20</v>
      </c>
      <c r="E434" s="27">
        <v>80</v>
      </c>
      <c r="F434" s="2">
        <v>139</v>
      </c>
      <c r="G434" s="2">
        <v>2100</v>
      </c>
      <c r="H434" s="1" t="s">
        <v>4</v>
      </c>
      <c r="I434" s="39">
        <v>1709.86</v>
      </c>
      <c r="J434" s="14">
        <v>1395.2457599999998</v>
      </c>
      <c r="K434" s="30">
        <v>1096.02026</v>
      </c>
      <c r="L434" s="14" t="str">
        <f>_xlfn.CONCAT(Таблица1[[#This Row],[ADSK_Код изделия'#'#OTHER'#'#]],", Л")</f>
        <v xml:space="preserve"> НКН 05-08.210, Л</v>
      </c>
      <c r="M4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длина=2100 мм, глубина=139 мм</v>
      </c>
      <c r="N434" s="2">
        <v>50</v>
      </c>
      <c r="O434" s="3" t="s">
        <v>1</v>
      </c>
      <c r="P434" s="5">
        <v>0</v>
      </c>
      <c r="Q434" s="24" t="s">
        <v>225</v>
      </c>
    </row>
    <row r="435" spans="1:17" s="9" customFormat="1" ht="15" customHeight="1" x14ac:dyDescent="0.25">
      <c r="A435" s="15" t="str">
        <f t="shared" si="8"/>
        <v>Коралл,  НКН 05-08.220 с просечной решеткой</v>
      </c>
      <c r="B435" s="15" t="s">
        <v>228</v>
      </c>
      <c r="C435" s="6" t="s">
        <v>0</v>
      </c>
      <c r="D435" s="10" t="s">
        <v>21</v>
      </c>
      <c r="E435" s="27">
        <v>80</v>
      </c>
      <c r="F435" s="2">
        <v>139</v>
      </c>
      <c r="G435" s="2">
        <v>2200</v>
      </c>
      <c r="H435" s="1" t="s">
        <v>4</v>
      </c>
      <c r="I435" s="39">
        <v>1800.8099999999997</v>
      </c>
      <c r="J435" s="14">
        <v>1469.4609599999997</v>
      </c>
      <c r="K435" s="30">
        <v>1154.3192099999999</v>
      </c>
      <c r="L435" s="14" t="str">
        <f>_xlfn.CONCAT(Таблица1[[#This Row],[ADSK_Код изделия'#'#OTHER'#'#]],", Л")</f>
        <v xml:space="preserve"> НКН 05-08.220, Л</v>
      </c>
      <c r="M4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длина=2200 мм, глубина=139 мм</v>
      </c>
      <c r="N435" s="2">
        <v>50</v>
      </c>
      <c r="O435" s="3" t="s">
        <v>1</v>
      </c>
      <c r="P435" s="5">
        <v>0</v>
      </c>
      <c r="Q435" s="24" t="s">
        <v>225</v>
      </c>
    </row>
    <row r="436" spans="1:17" s="9" customFormat="1" ht="15" customHeight="1" x14ac:dyDescent="0.25">
      <c r="A436" s="15" t="str">
        <f t="shared" si="8"/>
        <v>Коралл,  НКН 05-08.230 с просечной решеткой</v>
      </c>
      <c r="B436" s="15" t="s">
        <v>228</v>
      </c>
      <c r="C436" s="6" t="s">
        <v>0</v>
      </c>
      <c r="D436" s="10" t="s">
        <v>22</v>
      </c>
      <c r="E436" s="27">
        <v>80</v>
      </c>
      <c r="F436" s="2">
        <v>139</v>
      </c>
      <c r="G436" s="2">
        <v>2300</v>
      </c>
      <c r="H436" s="1" t="s">
        <v>4</v>
      </c>
      <c r="I436" s="39">
        <v>1891.76</v>
      </c>
      <c r="J436" s="14">
        <v>1543.6761599999998</v>
      </c>
      <c r="K436" s="30">
        <v>1212.61816</v>
      </c>
      <c r="L436" s="14" t="str">
        <f>_xlfn.CONCAT(Таблица1[[#This Row],[ADSK_Код изделия'#'#OTHER'#'#]],", Л")</f>
        <v xml:space="preserve"> НКН 05-08.230, Л</v>
      </c>
      <c r="M4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длина=2300 мм, глубина=139 мм</v>
      </c>
      <c r="N436" s="2">
        <v>50</v>
      </c>
      <c r="O436" s="3" t="s">
        <v>1</v>
      </c>
      <c r="P436" s="5">
        <v>0</v>
      </c>
      <c r="Q436" s="24" t="s">
        <v>225</v>
      </c>
    </row>
    <row r="437" spans="1:17" s="9" customFormat="1" ht="15" customHeight="1" x14ac:dyDescent="0.25">
      <c r="A437" s="15" t="str">
        <f t="shared" si="8"/>
        <v>Коралл,  НКН 05-08.240 с просечной решеткой</v>
      </c>
      <c r="B437" s="15" t="s">
        <v>228</v>
      </c>
      <c r="C437" s="6" t="s">
        <v>0</v>
      </c>
      <c r="D437" s="10" t="s">
        <v>23</v>
      </c>
      <c r="E437" s="27">
        <v>80</v>
      </c>
      <c r="F437" s="2">
        <v>139</v>
      </c>
      <c r="G437" s="2">
        <v>2400</v>
      </c>
      <c r="H437" s="1" t="s">
        <v>4</v>
      </c>
      <c r="I437" s="39">
        <v>1982.7099999999998</v>
      </c>
      <c r="J437" s="14">
        <v>1617.8913599999998</v>
      </c>
      <c r="K437" s="30">
        <v>1270.9171099999999</v>
      </c>
      <c r="L437" s="14" t="str">
        <f>_xlfn.CONCAT(Таблица1[[#This Row],[ADSK_Код изделия'#'#OTHER'#'#]],", Л")</f>
        <v xml:space="preserve"> НКН 05-08.240, Л</v>
      </c>
      <c r="M4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длина=2400 мм, глубина=139 мм</v>
      </c>
      <c r="N437" s="2">
        <v>50</v>
      </c>
      <c r="O437" s="3" t="s">
        <v>1</v>
      </c>
      <c r="P437" s="5">
        <v>0</v>
      </c>
      <c r="Q437" s="24" t="s">
        <v>225</v>
      </c>
    </row>
    <row r="438" spans="1:17" s="9" customFormat="1" ht="15" customHeight="1" x14ac:dyDescent="0.25">
      <c r="A438" s="15" t="str">
        <f t="shared" si="8"/>
        <v>Коралл,  НКН 05-08.250 с просечной решеткой</v>
      </c>
      <c r="B438" s="15" t="s">
        <v>228</v>
      </c>
      <c r="C438" s="6" t="s">
        <v>0</v>
      </c>
      <c r="D438" s="10" t="s">
        <v>24</v>
      </c>
      <c r="E438" s="27">
        <v>80</v>
      </c>
      <c r="F438" s="2">
        <v>139</v>
      </c>
      <c r="G438" s="2">
        <v>2500</v>
      </c>
      <c r="H438" s="1" t="s">
        <v>4</v>
      </c>
      <c r="I438" s="39">
        <v>2073.66</v>
      </c>
      <c r="J438" s="14">
        <v>1692.1065599999997</v>
      </c>
      <c r="K438" s="30">
        <v>1329.21606</v>
      </c>
      <c r="L438" s="14" t="str">
        <f>_xlfn.CONCAT(Таблица1[[#This Row],[ADSK_Код изделия'#'#OTHER'#'#]],", Л")</f>
        <v xml:space="preserve"> НКН 05-08.250, Л</v>
      </c>
      <c r="M4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длина=2500 мм, глубина=139 мм</v>
      </c>
      <c r="N438" s="2">
        <v>50</v>
      </c>
      <c r="O438" s="3" t="s">
        <v>1</v>
      </c>
      <c r="P438" s="5">
        <v>0</v>
      </c>
      <c r="Q438" s="24" t="s">
        <v>225</v>
      </c>
    </row>
    <row r="439" spans="1:17" s="9" customFormat="1" ht="15" customHeight="1" x14ac:dyDescent="0.25">
      <c r="A439" s="15" t="str">
        <f t="shared" si="8"/>
        <v>Коралл,  НКН 05-08.260 с просечной решеткой</v>
      </c>
      <c r="B439" s="15" t="s">
        <v>228</v>
      </c>
      <c r="C439" s="6" t="s">
        <v>0</v>
      </c>
      <c r="D439" s="10" t="s">
        <v>25</v>
      </c>
      <c r="E439" s="27">
        <v>80</v>
      </c>
      <c r="F439" s="2">
        <v>139</v>
      </c>
      <c r="G439" s="2">
        <v>2600</v>
      </c>
      <c r="H439" s="1" t="s">
        <v>4</v>
      </c>
      <c r="I439" s="39">
        <v>2164.6099999999997</v>
      </c>
      <c r="J439" s="14">
        <v>1766.3217599999996</v>
      </c>
      <c r="K439" s="30">
        <v>1387.5150099999998</v>
      </c>
      <c r="L439" s="14" t="str">
        <f>_xlfn.CONCAT(Таблица1[[#This Row],[ADSK_Код изделия'#'#OTHER'#'#]],", Л")</f>
        <v xml:space="preserve"> НКН 05-08.260, Л</v>
      </c>
      <c r="M4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длина=2600 мм, глубина=139 мм</v>
      </c>
      <c r="N439" s="2">
        <v>50</v>
      </c>
      <c r="O439" s="3" t="s">
        <v>1</v>
      </c>
      <c r="P439" s="5">
        <v>0</v>
      </c>
      <c r="Q439" s="24" t="s">
        <v>225</v>
      </c>
    </row>
    <row r="440" spans="1:17" s="9" customFormat="1" ht="15" customHeight="1" x14ac:dyDescent="0.25">
      <c r="A440" s="15" t="str">
        <f t="shared" si="8"/>
        <v>Коралл,  НКН 05-08.270 с просечной решеткой</v>
      </c>
      <c r="B440" s="15" t="s">
        <v>228</v>
      </c>
      <c r="C440" s="6" t="s">
        <v>0</v>
      </c>
      <c r="D440" s="10" t="s">
        <v>26</v>
      </c>
      <c r="E440" s="27">
        <v>80</v>
      </c>
      <c r="F440" s="2">
        <v>139</v>
      </c>
      <c r="G440" s="2">
        <v>2700</v>
      </c>
      <c r="H440" s="1" t="s">
        <v>4</v>
      </c>
      <c r="I440" s="39">
        <v>2255.56</v>
      </c>
      <c r="J440" s="14">
        <v>1840.5369599999999</v>
      </c>
      <c r="K440" s="30">
        <v>1445.81396</v>
      </c>
      <c r="L440" s="14" t="str">
        <f>_xlfn.CONCAT(Таблица1[[#This Row],[ADSK_Код изделия'#'#OTHER'#'#]],", Л")</f>
        <v xml:space="preserve"> НКН 05-08.270, Л</v>
      </c>
      <c r="M4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длина=2700 мм, глубина=139 мм</v>
      </c>
      <c r="N440" s="2">
        <v>50</v>
      </c>
      <c r="O440" s="3" t="s">
        <v>1</v>
      </c>
      <c r="P440" s="5">
        <v>0</v>
      </c>
      <c r="Q440" s="24" t="s">
        <v>225</v>
      </c>
    </row>
    <row r="441" spans="1:17" s="9" customFormat="1" ht="15" customHeight="1" x14ac:dyDescent="0.25">
      <c r="A441" s="15" t="str">
        <f t="shared" si="8"/>
        <v>Коралл,  НКН 05-08.280 с просечной решеткой</v>
      </c>
      <c r="B441" s="15" t="s">
        <v>228</v>
      </c>
      <c r="C441" s="6" t="s">
        <v>0</v>
      </c>
      <c r="D441" s="10" t="s">
        <v>27</v>
      </c>
      <c r="E441" s="27">
        <v>80</v>
      </c>
      <c r="F441" s="2">
        <v>139</v>
      </c>
      <c r="G441" s="2">
        <v>2800</v>
      </c>
      <c r="H441" s="1" t="s">
        <v>4</v>
      </c>
      <c r="I441" s="39">
        <v>2346.5099999999998</v>
      </c>
      <c r="J441" s="14">
        <v>1914.7521599999998</v>
      </c>
      <c r="K441" s="30">
        <v>1504.1129099999998</v>
      </c>
      <c r="L441" s="14" t="str">
        <f>_xlfn.CONCAT(Таблица1[[#This Row],[ADSK_Код изделия'#'#OTHER'#'#]],", Л")</f>
        <v xml:space="preserve"> НКН 05-08.280, Л</v>
      </c>
      <c r="M4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длина=2800 мм, глубина=139 мм</v>
      </c>
      <c r="N441" s="2">
        <v>50</v>
      </c>
      <c r="O441" s="3" t="s">
        <v>1</v>
      </c>
      <c r="P441" s="5">
        <v>0</v>
      </c>
      <c r="Q441" s="24" t="s">
        <v>225</v>
      </c>
    </row>
    <row r="442" spans="1:17" s="9" customFormat="1" ht="15" customHeight="1" x14ac:dyDescent="0.25">
      <c r="A442" s="15" t="str">
        <f t="shared" si="8"/>
        <v>Коралл,  НКН 05-08.290 с просечной решеткой</v>
      </c>
      <c r="B442" s="15" t="s">
        <v>228</v>
      </c>
      <c r="C442" s="6" t="s">
        <v>0</v>
      </c>
      <c r="D442" s="10" t="s">
        <v>28</v>
      </c>
      <c r="E442" s="27">
        <v>80</v>
      </c>
      <c r="F442" s="2">
        <v>139</v>
      </c>
      <c r="G442" s="2">
        <v>2900</v>
      </c>
      <c r="H442" s="1" t="s">
        <v>4</v>
      </c>
      <c r="I442" s="39">
        <v>2437.4599999999996</v>
      </c>
      <c r="J442" s="14">
        <v>1988.9673599999996</v>
      </c>
      <c r="K442" s="30">
        <v>1562.4118599999999</v>
      </c>
      <c r="L442" s="14" t="str">
        <f>_xlfn.CONCAT(Таблица1[[#This Row],[ADSK_Код изделия'#'#OTHER'#'#]],", Л")</f>
        <v xml:space="preserve"> НКН 05-08.290, Л</v>
      </c>
      <c r="M4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длина=2900 мм, глубина=139 мм</v>
      </c>
      <c r="N442" s="2">
        <v>50</v>
      </c>
      <c r="O442" s="3" t="s">
        <v>1</v>
      </c>
      <c r="P442" s="5">
        <v>0</v>
      </c>
      <c r="Q442" s="24" t="s">
        <v>225</v>
      </c>
    </row>
    <row r="443" spans="1:17" s="9" customFormat="1" ht="15" customHeight="1" x14ac:dyDescent="0.25">
      <c r="A443" s="15" t="str">
        <f t="shared" si="8"/>
        <v>Коралл,  НКН 05-08.300 с просечной решеткой</v>
      </c>
      <c r="B443" s="15" t="s">
        <v>228</v>
      </c>
      <c r="C443" s="6" t="s">
        <v>0</v>
      </c>
      <c r="D443" s="10" t="s">
        <v>29</v>
      </c>
      <c r="E443" s="27">
        <v>80</v>
      </c>
      <c r="F443" s="2">
        <v>139</v>
      </c>
      <c r="G443" s="2">
        <v>3000</v>
      </c>
      <c r="H443" s="1" t="s">
        <v>4</v>
      </c>
      <c r="I443" s="39">
        <v>2528.41</v>
      </c>
      <c r="J443" s="14">
        <v>2063.1825600000002</v>
      </c>
      <c r="K443" s="30">
        <v>1620.71081</v>
      </c>
      <c r="L443" s="14" t="str">
        <f>_xlfn.CONCAT(Таблица1[[#This Row],[ADSK_Код изделия'#'#OTHER'#'#]],", Л")</f>
        <v xml:space="preserve"> НКН 05-08.300, Л</v>
      </c>
      <c r="M4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длина=3000 мм, глубина=139 мм</v>
      </c>
      <c r="N443" s="2">
        <v>50</v>
      </c>
      <c r="O443" s="3" t="s">
        <v>1</v>
      </c>
      <c r="P443" s="5">
        <v>0</v>
      </c>
      <c r="Q443" s="24" t="s">
        <v>225</v>
      </c>
    </row>
    <row r="444" spans="1:17" s="9" customFormat="1" ht="15" customHeight="1" x14ac:dyDescent="0.25">
      <c r="A444" s="15" t="str">
        <f t="shared" si="8"/>
        <v>Коралл,  НКН 05-10.50 с просечной решеткой</v>
      </c>
      <c r="B444" s="15" t="s">
        <v>228</v>
      </c>
      <c r="C444" s="6" t="s">
        <v>0</v>
      </c>
      <c r="D444" s="10" t="s">
        <v>56</v>
      </c>
      <c r="E444" s="27">
        <v>100</v>
      </c>
      <c r="F444" s="2">
        <v>139</v>
      </c>
      <c r="G444" s="2">
        <v>500</v>
      </c>
      <c r="H444" s="1" t="s">
        <v>4</v>
      </c>
      <c r="I444" s="39">
        <v>299.59999999999997</v>
      </c>
      <c r="J444" s="14">
        <v>244.47359999999995</v>
      </c>
      <c r="K444" s="30">
        <v>192.04359999999997</v>
      </c>
      <c r="L444" s="14" t="str">
        <f>_xlfn.CONCAT(Таблица1[[#This Row],[ADSK_Код изделия'#'#OTHER'#'#]],", Л")</f>
        <v xml:space="preserve"> НКН 05-10.50, Л</v>
      </c>
      <c r="M4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длина=500 мм, глубина=139 мм</v>
      </c>
      <c r="N444" s="2">
        <v>50</v>
      </c>
      <c r="O444" s="3" t="s">
        <v>1</v>
      </c>
      <c r="P444" s="5">
        <v>0</v>
      </c>
      <c r="Q444" s="24" t="s">
        <v>225</v>
      </c>
    </row>
    <row r="445" spans="1:17" s="9" customFormat="1" ht="15" customHeight="1" x14ac:dyDescent="0.25">
      <c r="A445" s="15" t="str">
        <f t="shared" si="8"/>
        <v>Коралл,  НКН 05-10.60 с просечной решеткой</v>
      </c>
      <c r="B445" s="15" t="s">
        <v>228</v>
      </c>
      <c r="C445" s="6" t="s">
        <v>0</v>
      </c>
      <c r="D445" s="10" t="s">
        <v>57</v>
      </c>
      <c r="E445" s="27">
        <v>100</v>
      </c>
      <c r="F445" s="2">
        <v>139</v>
      </c>
      <c r="G445" s="2">
        <v>600</v>
      </c>
      <c r="H445" s="1" t="s">
        <v>4</v>
      </c>
      <c r="I445" s="39">
        <v>406.6</v>
      </c>
      <c r="J445" s="14">
        <v>331.78559999999999</v>
      </c>
      <c r="K445" s="30">
        <v>260.63060000000002</v>
      </c>
      <c r="L445" s="14" t="str">
        <f>_xlfn.CONCAT(Таблица1[[#This Row],[ADSK_Код изделия'#'#OTHER'#'#]],", Л")</f>
        <v xml:space="preserve"> НКН 05-10.60, Л</v>
      </c>
      <c r="M4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длина=600 мм, глубина=139 мм</v>
      </c>
      <c r="N445" s="2">
        <v>50</v>
      </c>
      <c r="O445" s="3" t="s">
        <v>1</v>
      </c>
      <c r="P445" s="5">
        <v>0</v>
      </c>
      <c r="Q445" s="24" t="s">
        <v>225</v>
      </c>
    </row>
    <row r="446" spans="1:17" s="9" customFormat="1" ht="15" customHeight="1" x14ac:dyDescent="0.25">
      <c r="A446" s="15" t="str">
        <f t="shared" si="8"/>
        <v>Коралл,  НКН 05-10.70 с просечной решеткой</v>
      </c>
      <c r="B446" s="15" t="s">
        <v>228</v>
      </c>
      <c r="C446" s="6" t="s">
        <v>0</v>
      </c>
      <c r="D446" s="10" t="s">
        <v>58</v>
      </c>
      <c r="E446" s="27">
        <v>100</v>
      </c>
      <c r="F446" s="2">
        <v>139</v>
      </c>
      <c r="G446" s="2">
        <v>700</v>
      </c>
      <c r="H446" s="1" t="s">
        <v>4</v>
      </c>
      <c r="I446" s="39">
        <v>513.59999999999991</v>
      </c>
      <c r="J446" s="14">
        <v>419.09759999999989</v>
      </c>
      <c r="K446" s="30">
        <v>329.2176</v>
      </c>
      <c r="L446" s="14" t="str">
        <f>_xlfn.CONCAT(Таблица1[[#This Row],[ADSK_Код изделия'#'#OTHER'#'#]],", Л")</f>
        <v xml:space="preserve"> НКН 05-10.70, Л</v>
      </c>
      <c r="M4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длина=700 мм, глубина=139 мм</v>
      </c>
      <c r="N446" s="2">
        <v>50</v>
      </c>
      <c r="O446" s="3" t="s">
        <v>1</v>
      </c>
      <c r="P446" s="5">
        <v>0</v>
      </c>
      <c r="Q446" s="24" t="s">
        <v>225</v>
      </c>
    </row>
    <row r="447" spans="1:17" s="9" customFormat="1" ht="15" customHeight="1" x14ac:dyDescent="0.25">
      <c r="A447" s="15" t="str">
        <f t="shared" si="8"/>
        <v>Коралл,  НКН 05-10.80 с просечной решеткой</v>
      </c>
      <c r="B447" s="15" t="s">
        <v>228</v>
      </c>
      <c r="C447" s="6" t="s">
        <v>0</v>
      </c>
      <c r="D447" s="10" t="s">
        <v>59</v>
      </c>
      <c r="E447" s="27">
        <v>100</v>
      </c>
      <c r="F447" s="2">
        <v>139</v>
      </c>
      <c r="G447" s="2">
        <v>800</v>
      </c>
      <c r="H447" s="1" t="s">
        <v>4</v>
      </c>
      <c r="I447" s="39">
        <v>620.6</v>
      </c>
      <c r="J447" s="14">
        <v>506.40960000000001</v>
      </c>
      <c r="K447" s="30">
        <v>397.80459999999999</v>
      </c>
      <c r="L447" s="14" t="str">
        <f>_xlfn.CONCAT(Таблица1[[#This Row],[ADSK_Код изделия'#'#OTHER'#'#]],", Л")</f>
        <v xml:space="preserve"> НКН 05-10.80, Л</v>
      </c>
      <c r="M4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длина=800 мм, глубина=139 мм</v>
      </c>
      <c r="N447" s="2">
        <v>50</v>
      </c>
      <c r="O447" s="3" t="s">
        <v>1</v>
      </c>
      <c r="P447" s="5">
        <v>0</v>
      </c>
      <c r="Q447" s="24" t="s">
        <v>225</v>
      </c>
    </row>
    <row r="448" spans="1:17" s="9" customFormat="1" ht="15" customHeight="1" x14ac:dyDescent="0.25">
      <c r="A448" s="15" t="str">
        <f t="shared" si="8"/>
        <v>Коралл,  НКН 05-10.90 с просечной решеткой</v>
      </c>
      <c r="B448" s="15" t="s">
        <v>228</v>
      </c>
      <c r="C448" s="6" t="s">
        <v>0</v>
      </c>
      <c r="D448" s="10" t="s">
        <v>60</v>
      </c>
      <c r="E448" s="27">
        <v>100</v>
      </c>
      <c r="F448" s="2">
        <v>139</v>
      </c>
      <c r="G448" s="2">
        <v>900</v>
      </c>
      <c r="H448" s="1" t="s">
        <v>4</v>
      </c>
      <c r="I448" s="39">
        <v>727.6</v>
      </c>
      <c r="J448" s="14">
        <v>593.72159999999997</v>
      </c>
      <c r="K448" s="30">
        <v>466.39160000000004</v>
      </c>
      <c r="L448" s="14" t="str">
        <f>_xlfn.CONCAT(Таблица1[[#This Row],[ADSK_Код изделия'#'#OTHER'#'#]],", Л")</f>
        <v xml:space="preserve"> НКН 05-10.90, Л</v>
      </c>
      <c r="M4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длина=900 мм, глубина=139 мм</v>
      </c>
      <c r="N448" s="2">
        <v>50</v>
      </c>
      <c r="O448" s="3" t="s">
        <v>1</v>
      </c>
      <c r="P448" s="5">
        <v>0</v>
      </c>
      <c r="Q448" s="24" t="s">
        <v>225</v>
      </c>
    </row>
    <row r="449" spans="1:17" s="9" customFormat="1" ht="15" customHeight="1" x14ac:dyDescent="0.25">
      <c r="A449" s="15" t="str">
        <f t="shared" si="8"/>
        <v>Коралл,  НКН 05-10.100 с просечной решеткой</v>
      </c>
      <c r="B449" s="15" t="s">
        <v>228</v>
      </c>
      <c r="C449" s="6" t="s">
        <v>0</v>
      </c>
      <c r="D449" s="10" t="s">
        <v>61</v>
      </c>
      <c r="E449" s="27">
        <v>100</v>
      </c>
      <c r="F449" s="2">
        <v>139</v>
      </c>
      <c r="G449" s="2">
        <v>1000</v>
      </c>
      <c r="H449" s="1" t="s">
        <v>4</v>
      </c>
      <c r="I449" s="39">
        <v>834.6</v>
      </c>
      <c r="J449" s="14">
        <v>681.03359999999998</v>
      </c>
      <c r="K449" s="30">
        <v>534.97859999999991</v>
      </c>
      <c r="L449" s="14" t="str">
        <f>_xlfn.CONCAT(Таблица1[[#This Row],[ADSK_Код изделия'#'#OTHER'#'#]],", Л")</f>
        <v xml:space="preserve"> НКН 05-10.100, Л</v>
      </c>
      <c r="M4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длина=1000 мм, глубина=139 мм</v>
      </c>
      <c r="N449" s="2">
        <v>50</v>
      </c>
      <c r="O449" s="3" t="s">
        <v>1</v>
      </c>
      <c r="P449" s="5">
        <v>0</v>
      </c>
      <c r="Q449" s="24" t="s">
        <v>225</v>
      </c>
    </row>
    <row r="450" spans="1:17" s="9" customFormat="1" ht="15" customHeight="1" x14ac:dyDescent="0.25">
      <c r="A450" s="15" t="str">
        <f t="shared" si="8"/>
        <v>Коралл,  НКН 05-10.110 с просечной решеткой</v>
      </c>
      <c r="B450" s="15" t="s">
        <v>228</v>
      </c>
      <c r="C450" s="6" t="s">
        <v>0</v>
      </c>
      <c r="D450" s="10" t="s">
        <v>62</v>
      </c>
      <c r="E450" s="27">
        <v>100</v>
      </c>
      <c r="F450" s="2">
        <v>139</v>
      </c>
      <c r="G450" s="2">
        <v>1100</v>
      </c>
      <c r="H450" s="1" t="s">
        <v>4</v>
      </c>
      <c r="I450" s="39">
        <v>941.6</v>
      </c>
      <c r="J450" s="14">
        <v>768.34559999999999</v>
      </c>
      <c r="K450" s="30">
        <v>603.56560000000002</v>
      </c>
      <c r="L450" s="14" t="str">
        <f>_xlfn.CONCAT(Таблица1[[#This Row],[ADSK_Код изделия'#'#OTHER'#'#]],", Л")</f>
        <v xml:space="preserve"> НКН 05-10.110, Л</v>
      </c>
      <c r="M4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длина=1100 мм, глубина=139 мм</v>
      </c>
      <c r="N450" s="2">
        <v>50</v>
      </c>
      <c r="O450" s="3" t="s">
        <v>1</v>
      </c>
      <c r="P450" s="5">
        <v>0</v>
      </c>
      <c r="Q450" s="24" t="s">
        <v>225</v>
      </c>
    </row>
    <row r="451" spans="1:17" s="9" customFormat="1" ht="15" customHeight="1" x14ac:dyDescent="0.25">
      <c r="A451" s="15" t="str">
        <f t="shared" si="8"/>
        <v>Коралл,  НКН 05-10.120 с просечной решеткой</v>
      </c>
      <c r="B451" s="15" t="s">
        <v>228</v>
      </c>
      <c r="C451" s="6" t="s">
        <v>0</v>
      </c>
      <c r="D451" s="10" t="s">
        <v>63</v>
      </c>
      <c r="E451" s="27">
        <v>100</v>
      </c>
      <c r="F451" s="2">
        <v>139</v>
      </c>
      <c r="G451" s="2">
        <v>1200</v>
      </c>
      <c r="H451" s="1" t="s">
        <v>4</v>
      </c>
      <c r="I451" s="39">
        <v>1048.5999999999999</v>
      </c>
      <c r="J451" s="14">
        <v>855.65759999999989</v>
      </c>
      <c r="K451" s="30">
        <v>672.15260000000001</v>
      </c>
      <c r="L451" s="14" t="str">
        <f>_xlfn.CONCAT(Таблица1[[#This Row],[ADSK_Код изделия'#'#OTHER'#'#]],", Л")</f>
        <v xml:space="preserve"> НКН 05-10.120, Л</v>
      </c>
      <c r="M4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длина=1200 мм, глубина=139 мм</v>
      </c>
      <c r="N451" s="2">
        <v>50</v>
      </c>
      <c r="O451" s="3" t="s">
        <v>1</v>
      </c>
      <c r="P451" s="5">
        <v>0</v>
      </c>
      <c r="Q451" s="24" t="s">
        <v>225</v>
      </c>
    </row>
    <row r="452" spans="1:17" s="9" customFormat="1" ht="15" customHeight="1" x14ac:dyDescent="0.25">
      <c r="A452" s="15" t="str">
        <f t="shared" si="8"/>
        <v>Коралл,  НКН 05-10.130 с просечной решеткой</v>
      </c>
      <c r="B452" s="15" t="s">
        <v>228</v>
      </c>
      <c r="C452" s="6" t="s">
        <v>0</v>
      </c>
      <c r="D452" s="10" t="s">
        <v>64</v>
      </c>
      <c r="E452" s="27">
        <v>100</v>
      </c>
      <c r="F452" s="2">
        <v>139</v>
      </c>
      <c r="G452" s="2">
        <v>1300</v>
      </c>
      <c r="H452" s="1" t="s">
        <v>4</v>
      </c>
      <c r="I452" s="39">
        <v>1155.5999999999999</v>
      </c>
      <c r="J452" s="14">
        <v>942.9695999999999</v>
      </c>
      <c r="K452" s="30">
        <v>740.7396</v>
      </c>
      <c r="L452" s="14" t="str">
        <f>_xlfn.CONCAT(Таблица1[[#This Row],[ADSK_Код изделия'#'#OTHER'#'#]],", Л")</f>
        <v xml:space="preserve"> НКН 05-10.130, Л</v>
      </c>
      <c r="M4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длина=1300 мм, глубина=139 мм</v>
      </c>
      <c r="N452" s="2">
        <v>50</v>
      </c>
      <c r="O452" s="3" t="s">
        <v>1</v>
      </c>
      <c r="P452" s="5">
        <v>0</v>
      </c>
      <c r="Q452" s="24" t="s">
        <v>225</v>
      </c>
    </row>
    <row r="453" spans="1:17" s="9" customFormat="1" ht="15" customHeight="1" x14ac:dyDescent="0.25">
      <c r="A453" s="15" t="str">
        <f t="shared" si="8"/>
        <v>Коралл,  НКН 05-10.140 с просечной решеткой</v>
      </c>
      <c r="B453" s="15" t="s">
        <v>228</v>
      </c>
      <c r="C453" s="6" t="s">
        <v>0</v>
      </c>
      <c r="D453" s="10" t="s">
        <v>65</v>
      </c>
      <c r="E453" s="27">
        <v>100</v>
      </c>
      <c r="F453" s="2">
        <v>139</v>
      </c>
      <c r="G453" s="2">
        <v>1400</v>
      </c>
      <c r="H453" s="1" t="s">
        <v>4</v>
      </c>
      <c r="I453" s="39">
        <v>1262.5999999999999</v>
      </c>
      <c r="J453" s="14">
        <v>1030.2815999999998</v>
      </c>
      <c r="K453" s="30">
        <v>809.32659999999998</v>
      </c>
      <c r="L453" s="14" t="str">
        <f>_xlfn.CONCAT(Таблица1[[#This Row],[ADSK_Код изделия'#'#OTHER'#'#]],", Л")</f>
        <v xml:space="preserve"> НКН 05-10.140, Л</v>
      </c>
      <c r="M4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длина=1400 мм, глубина=139 мм</v>
      </c>
      <c r="N453" s="2">
        <v>50</v>
      </c>
      <c r="O453" s="3" t="s">
        <v>1</v>
      </c>
      <c r="P453" s="5">
        <v>0</v>
      </c>
      <c r="Q453" s="24" t="s">
        <v>225</v>
      </c>
    </row>
    <row r="454" spans="1:17" s="9" customFormat="1" ht="15" customHeight="1" x14ac:dyDescent="0.25">
      <c r="A454" s="15" t="str">
        <f t="shared" si="8"/>
        <v>Коралл,  НКН 05-10.150 с просечной решеткой</v>
      </c>
      <c r="B454" s="15" t="s">
        <v>228</v>
      </c>
      <c r="C454" s="6" t="s">
        <v>0</v>
      </c>
      <c r="D454" s="10" t="s">
        <v>209</v>
      </c>
      <c r="E454" s="27">
        <v>100</v>
      </c>
      <c r="F454" s="2">
        <v>139</v>
      </c>
      <c r="G454" s="2">
        <v>1500</v>
      </c>
      <c r="H454" s="1" t="s">
        <v>4</v>
      </c>
      <c r="I454" s="39">
        <v>1369.6</v>
      </c>
      <c r="J454" s="14">
        <v>1117.5935999999999</v>
      </c>
      <c r="K454" s="30">
        <v>877.91359999999997</v>
      </c>
      <c r="L454" s="14" t="str">
        <f>_xlfn.CONCAT(Таблица1[[#This Row],[ADSK_Код изделия'#'#OTHER'#'#]],", Л")</f>
        <v xml:space="preserve"> НКН 05-10.150, Л</v>
      </c>
      <c r="M4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длина=1500 мм, глубина=139 мм</v>
      </c>
      <c r="N454" s="2">
        <v>50</v>
      </c>
      <c r="O454" s="3" t="s">
        <v>1</v>
      </c>
      <c r="P454" s="5">
        <v>0</v>
      </c>
      <c r="Q454" s="24" t="s">
        <v>225</v>
      </c>
    </row>
    <row r="455" spans="1:17" s="9" customFormat="1" ht="15" customHeight="1" x14ac:dyDescent="0.25">
      <c r="A455" s="15" t="str">
        <f t="shared" si="8"/>
        <v>Коралл,  НКН 05-10.160 с просечной решеткой</v>
      </c>
      <c r="B455" s="15" t="s">
        <v>228</v>
      </c>
      <c r="C455" s="6" t="s">
        <v>0</v>
      </c>
      <c r="D455" s="10" t="s">
        <v>67</v>
      </c>
      <c r="E455" s="27">
        <v>100</v>
      </c>
      <c r="F455" s="2">
        <v>139</v>
      </c>
      <c r="G455" s="2">
        <v>1600</v>
      </c>
      <c r="H455" s="1" t="s">
        <v>4</v>
      </c>
      <c r="I455" s="39">
        <v>1476.6</v>
      </c>
      <c r="J455" s="14">
        <v>1204.9055999999998</v>
      </c>
      <c r="K455" s="30">
        <v>946.50059999999996</v>
      </c>
      <c r="L455" s="14" t="str">
        <f>_xlfn.CONCAT(Таблица1[[#This Row],[ADSK_Код изделия'#'#OTHER'#'#]],", Л")</f>
        <v xml:space="preserve"> НКН 05-10.160, Л</v>
      </c>
      <c r="M4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длина=1600 мм, глубина=139 мм</v>
      </c>
      <c r="N455" s="2">
        <v>50</v>
      </c>
      <c r="O455" s="3" t="s">
        <v>1</v>
      </c>
      <c r="P455" s="5">
        <v>0</v>
      </c>
      <c r="Q455" s="24" t="s">
        <v>225</v>
      </c>
    </row>
    <row r="456" spans="1:17" s="9" customFormat="1" ht="15" customHeight="1" x14ac:dyDescent="0.25">
      <c r="A456" s="15" t="str">
        <f t="shared" si="8"/>
        <v>Коралл,  НКН 05-10.170 с просечной решеткой</v>
      </c>
      <c r="B456" s="15" t="s">
        <v>228</v>
      </c>
      <c r="C456" s="6" t="s">
        <v>0</v>
      </c>
      <c r="D456" s="10" t="s">
        <v>68</v>
      </c>
      <c r="E456" s="27">
        <v>100</v>
      </c>
      <c r="F456" s="2">
        <v>139</v>
      </c>
      <c r="G456" s="2">
        <v>1700</v>
      </c>
      <c r="H456" s="1" t="s">
        <v>4</v>
      </c>
      <c r="I456" s="39">
        <v>1583.6</v>
      </c>
      <c r="J456" s="14">
        <v>1292.2175999999999</v>
      </c>
      <c r="K456" s="30">
        <v>1015.0876</v>
      </c>
      <c r="L456" s="14" t="str">
        <f>_xlfn.CONCAT(Таблица1[[#This Row],[ADSK_Код изделия'#'#OTHER'#'#]],", Л")</f>
        <v xml:space="preserve"> НКН 05-10.170, Л</v>
      </c>
      <c r="M4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длина=1700 мм, глубина=139 мм</v>
      </c>
      <c r="N456" s="2">
        <v>50</v>
      </c>
      <c r="O456" s="3" t="s">
        <v>1</v>
      </c>
      <c r="P456" s="5">
        <v>0</v>
      </c>
      <c r="Q456" s="24" t="s">
        <v>225</v>
      </c>
    </row>
    <row r="457" spans="1:17" s="9" customFormat="1" ht="15" customHeight="1" x14ac:dyDescent="0.25">
      <c r="A457" s="15" t="str">
        <f t="shared" si="8"/>
        <v>Коралл,  НКН 05-10.180 с просечной решеткой</v>
      </c>
      <c r="B457" s="15" t="s">
        <v>228</v>
      </c>
      <c r="C457" s="6" t="s">
        <v>0</v>
      </c>
      <c r="D457" s="10" t="s">
        <v>69</v>
      </c>
      <c r="E457" s="27">
        <v>100</v>
      </c>
      <c r="F457" s="2">
        <v>139</v>
      </c>
      <c r="G457" s="2">
        <v>1800</v>
      </c>
      <c r="H457" s="1" t="s">
        <v>4</v>
      </c>
      <c r="I457" s="39">
        <v>1690.6</v>
      </c>
      <c r="J457" s="14">
        <v>1379.5295999999998</v>
      </c>
      <c r="K457" s="30">
        <v>1083.6745999999998</v>
      </c>
      <c r="L457" s="14" t="str">
        <f>_xlfn.CONCAT(Таблица1[[#This Row],[ADSK_Код изделия'#'#OTHER'#'#]],", Л")</f>
        <v xml:space="preserve"> НКН 05-10.180, Л</v>
      </c>
      <c r="M4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длина=1800 мм, глубина=139 мм</v>
      </c>
      <c r="N457" s="2">
        <v>50</v>
      </c>
      <c r="O457" s="3" t="s">
        <v>1</v>
      </c>
      <c r="P457" s="5">
        <v>0</v>
      </c>
      <c r="Q457" s="24" t="s">
        <v>225</v>
      </c>
    </row>
    <row r="458" spans="1:17" s="9" customFormat="1" ht="15" customHeight="1" x14ac:dyDescent="0.25">
      <c r="A458" s="15" t="str">
        <f t="shared" si="8"/>
        <v>Коралл,  НКН 05-10.190 с просечной решеткой</v>
      </c>
      <c r="B458" s="15" t="s">
        <v>228</v>
      </c>
      <c r="C458" s="6" t="s">
        <v>0</v>
      </c>
      <c r="D458" s="10" t="s">
        <v>70</v>
      </c>
      <c r="E458" s="27">
        <v>100</v>
      </c>
      <c r="F458" s="2">
        <v>139</v>
      </c>
      <c r="G458" s="2">
        <v>1900</v>
      </c>
      <c r="H458" s="1" t="s">
        <v>4</v>
      </c>
      <c r="I458" s="39">
        <v>1797.6000000000001</v>
      </c>
      <c r="J458" s="14">
        <v>1466.8416</v>
      </c>
      <c r="K458" s="30">
        <v>1152.2616</v>
      </c>
      <c r="L458" s="14" t="str">
        <f>_xlfn.CONCAT(Таблица1[[#This Row],[ADSK_Код изделия'#'#OTHER'#'#]],", Л")</f>
        <v xml:space="preserve"> НКН 05-10.190, Л</v>
      </c>
      <c r="M4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длина=1900 мм, глубина=139 мм</v>
      </c>
      <c r="N458" s="2">
        <v>50</v>
      </c>
      <c r="O458" s="3" t="s">
        <v>1</v>
      </c>
      <c r="P458" s="5">
        <v>0</v>
      </c>
      <c r="Q458" s="24" t="s">
        <v>225</v>
      </c>
    </row>
    <row r="459" spans="1:17" s="9" customFormat="1" ht="15" customHeight="1" x14ac:dyDescent="0.25">
      <c r="A459" s="15" t="str">
        <f t="shared" si="8"/>
        <v>Коралл,  НКН 05-10.200 с просечной решеткой</v>
      </c>
      <c r="B459" s="15" t="s">
        <v>228</v>
      </c>
      <c r="C459" s="6" t="s">
        <v>0</v>
      </c>
      <c r="D459" s="10" t="s">
        <v>66</v>
      </c>
      <c r="E459" s="27">
        <v>100</v>
      </c>
      <c r="F459" s="2">
        <v>139</v>
      </c>
      <c r="G459" s="2">
        <v>2000</v>
      </c>
      <c r="H459" s="1" t="s">
        <v>4</v>
      </c>
      <c r="I459" s="39">
        <v>1904.6000000000001</v>
      </c>
      <c r="J459" s="14">
        <v>1554.1536000000001</v>
      </c>
      <c r="K459" s="30">
        <v>1220.8486</v>
      </c>
      <c r="L459" s="14" t="str">
        <f>_xlfn.CONCAT(Таблица1[[#This Row],[ADSK_Код изделия'#'#OTHER'#'#]],", Л")</f>
        <v xml:space="preserve"> НКН 05-10.200, Л</v>
      </c>
      <c r="M4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длина=2000 мм, глубина=139 мм</v>
      </c>
      <c r="N459" s="2">
        <v>50</v>
      </c>
      <c r="O459" s="3" t="s">
        <v>1</v>
      </c>
      <c r="P459" s="5">
        <v>0</v>
      </c>
      <c r="Q459" s="24" t="s">
        <v>225</v>
      </c>
    </row>
    <row r="460" spans="1:17" s="9" customFormat="1" ht="15" customHeight="1" x14ac:dyDescent="0.25">
      <c r="A460" s="15" t="str">
        <f t="shared" si="8"/>
        <v>Коралл,  НКН 05-10.210 с просечной решеткой</v>
      </c>
      <c r="B460" s="15" t="s">
        <v>228</v>
      </c>
      <c r="C460" s="6" t="s">
        <v>0</v>
      </c>
      <c r="D460" s="10" t="s">
        <v>71</v>
      </c>
      <c r="E460" s="27">
        <v>100</v>
      </c>
      <c r="F460" s="2">
        <v>139</v>
      </c>
      <c r="G460" s="2">
        <v>2100</v>
      </c>
      <c r="H460" s="1" t="s">
        <v>4</v>
      </c>
      <c r="I460" s="39">
        <v>2011.6000000000001</v>
      </c>
      <c r="J460" s="14">
        <v>1641.4655999999998</v>
      </c>
      <c r="K460" s="30">
        <v>1289.4356</v>
      </c>
      <c r="L460" s="14" t="str">
        <f>_xlfn.CONCAT(Таблица1[[#This Row],[ADSK_Код изделия'#'#OTHER'#'#]],", Л")</f>
        <v xml:space="preserve"> НКН 05-10.210, Л</v>
      </c>
      <c r="M4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длина=2100 мм, глубина=139 мм</v>
      </c>
      <c r="N460" s="2">
        <v>50</v>
      </c>
      <c r="O460" s="3" t="s">
        <v>1</v>
      </c>
      <c r="P460" s="5">
        <v>0</v>
      </c>
      <c r="Q460" s="24" t="s">
        <v>225</v>
      </c>
    </row>
    <row r="461" spans="1:17" s="9" customFormat="1" ht="15" customHeight="1" x14ac:dyDescent="0.25">
      <c r="A461" s="15" t="str">
        <f t="shared" si="8"/>
        <v>Коралл,  НКН 05-10.220 с просечной решеткой</v>
      </c>
      <c r="B461" s="15" t="s">
        <v>228</v>
      </c>
      <c r="C461" s="6" t="s">
        <v>0</v>
      </c>
      <c r="D461" s="10" t="s">
        <v>72</v>
      </c>
      <c r="E461" s="27">
        <v>100</v>
      </c>
      <c r="F461" s="2">
        <v>139</v>
      </c>
      <c r="G461" s="2">
        <v>2200</v>
      </c>
      <c r="H461" s="1" t="s">
        <v>4</v>
      </c>
      <c r="I461" s="39">
        <v>2118.6</v>
      </c>
      <c r="J461" s="14">
        <v>1728.7775999999997</v>
      </c>
      <c r="K461" s="30">
        <v>1358.0226</v>
      </c>
      <c r="L461" s="14" t="str">
        <f>_xlfn.CONCAT(Таблица1[[#This Row],[ADSK_Код изделия'#'#OTHER'#'#]],", Л")</f>
        <v xml:space="preserve"> НКН 05-10.220, Л</v>
      </c>
      <c r="M4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длина=2200 мм, глубина=139 мм</v>
      </c>
      <c r="N461" s="2">
        <v>50</v>
      </c>
      <c r="O461" s="3" t="s">
        <v>1</v>
      </c>
      <c r="P461" s="5">
        <v>0</v>
      </c>
      <c r="Q461" s="24" t="s">
        <v>225</v>
      </c>
    </row>
    <row r="462" spans="1:17" s="9" customFormat="1" ht="15" customHeight="1" x14ac:dyDescent="0.25">
      <c r="A462" s="15" t="str">
        <f t="shared" si="8"/>
        <v>Коралл,  НКН 05-10.230 с просечной решеткой</v>
      </c>
      <c r="B462" s="15" t="s">
        <v>228</v>
      </c>
      <c r="C462" s="6" t="s">
        <v>0</v>
      </c>
      <c r="D462" s="10" t="s">
        <v>73</v>
      </c>
      <c r="E462" s="27">
        <v>100</v>
      </c>
      <c r="F462" s="2">
        <v>139</v>
      </c>
      <c r="G462" s="2">
        <v>2300</v>
      </c>
      <c r="H462" s="1" t="s">
        <v>4</v>
      </c>
      <c r="I462" s="39">
        <v>2225.6</v>
      </c>
      <c r="J462" s="14">
        <v>1816.0896</v>
      </c>
      <c r="K462" s="30">
        <v>1426.6096000000002</v>
      </c>
      <c r="L462" s="14" t="str">
        <f>_xlfn.CONCAT(Таблица1[[#This Row],[ADSK_Код изделия'#'#OTHER'#'#]],", Л")</f>
        <v xml:space="preserve"> НКН 05-10.230, Л</v>
      </c>
      <c r="M4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длина=2300 мм, глубина=139 мм</v>
      </c>
      <c r="N462" s="2">
        <v>50</v>
      </c>
      <c r="O462" s="3" t="s">
        <v>1</v>
      </c>
      <c r="P462" s="5">
        <v>0</v>
      </c>
      <c r="Q462" s="24" t="s">
        <v>225</v>
      </c>
    </row>
    <row r="463" spans="1:17" s="9" customFormat="1" ht="15" customHeight="1" x14ac:dyDescent="0.25">
      <c r="A463" s="15" t="str">
        <f t="shared" si="8"/>
        <v>Коралл,  НКН 05-10.240 с просечной решеткой</v>
      </c>
      <c r="B463" s="15" t="s">
        <v>228</v>
      </c>
      <c r="C463" s="6" t="s">
        <v>0</v>
      </c>
      <c r="D463" s="10" t="s">
        <v>74</v>
      </c>
      <c r="E463" s="27">
        <v>100</v>
      </c>
      <c r="F463" s="2">
        <v>139</v>
      </c>
      <c r="G463" s="2">
        <v>2400</v>
      </c>
      <c r="H463" s="1" t="s">
        <v>4</v>
      </c>
      <c r="I463" s="39">
        <v>2332.6</v>
      </c>
      <c r="J463" s="14">
        <v>1903.4015999999999</v>
      </c>
      <c r="K463" s="30">
        <v>1495.1965999999998</v>
      </c>
      <c r="L463" s="14" t="str">
        <f>_xlfn.CONCAT(Таблица1[[#This Row],[ADSK_Код изделия'#'#OTHER'#'#]],", Л")</f>
        <v xml:space="preserve"> НКН 05-10.240, Л</v>
      </c>
      <c r="M4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длина=2400 мм, глубина=139 мм</v>
      </c>
      <c r="N463" s="2">
        <v>50</v>
      </c>
      <c r="O463" s="3" t="s">
        <v>1</v>
      </c>
      <c r="P463" s="5">
        <v>0</v>
      </c>
      <c r="Q463" s="24" t="s">
        <v>225</v>
      </c>
    </row>
    <row r="464" spans="1:17" s="9" customFormat="1" ht="15" customHeight="1" x14ac:dyDescent="0.25">
      <c r="A464" s="15" t="str">
        <f t="shared" si="8"/>
        <v>Коралл,  НКН 05-10.250 с просечной решеткой</v>
      </c>
      <c r="B464" s="15" t="s">
        <v>228</v>
      </c>
      <c r="C464" s="6" t="s">
        <v>0</v>
      </c>
      <c r="D464" s="10" t="s">
        <v>75</v>
      </c>
      <c r="E464" s="27">
        <v>100</v>
      </c>
      <c r="F464" s="2">
        <v>139</v>
      </c>
      <c r="G464" s="2">
        <v>2500</v>
      </c>
      <c r="H464" s="1" t="s">
        <v>4</v>
      </c>
      <c r="I464" s="39">
        <v>2439.6</v>
      </c>
      <c r="J464" s="14">
        <v>1990.7135999999998</v>
      </c>
      <c r="K464" s="30">
        <v>1563.7836</v>
      </c>
      <c r="L464" s="14" t="str">
        <f>_xlfn.CONCAT(Таблица1[[#This Row],[ADSK_Код изделия'#'#OTHER'#'#]],", Л")</f>
        <v xml:space="preserve"> НКН 05-10.250, Л</v>
      </c>
      <c r="M4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длина=2500 мм, глубина=139 мм</v>
      </c>
      <c r="N464" s="2">
        <v>50</v>
      </c>
      <c r="O464" s="3" t="s">
        <v>1</v>
      </c>
      <c r="P464" s="5">
        <v>0</v>
      </c>
      <c r="Q464" s="24" t="s">
        <v>225</v>
      </c>
    </row>
    <row r="465" spans="1:17" s="9" customFormat="1" ht="15" customHeight="1" x14ac:dyDescent="0.25">
      <c r="A465" s="15" t="str">
        <f t="shared" si="8"/>
        <v>Коралл,  НКН 05-10.260 с просечной решеткой</v>
      </c>
      <c r="B465" s="15" t="s">
        <v>228</v>
      </c>
      <c r="C465" s="6" t="s">
        <v>0</v>
      </c>
      <c r="D465" s="10" t="s">
        <v>76</v>
      </c>
      <c r="E465" s="27">
        <v>100</v>
      </c>
      <c r="F465" s="2">
        <v>139</v>
      </c>
      <c r="G465" s="2">
        <v>2600</v>
      </c>
      <c r="H465" s="1" t="s">
        <v>4</v>
      </c>
      <c r="I465" s="39">
        <v>2546.6</v>
      </c>
      <c r="J465" s="14">
        <v>2078.0255999999995</v>
      </c>
      <c r="K465" s="30">
        <v>1632.3705999999997</v>
      </c>
      <c r="L465" s="14" t="str">
        <f>_xlfn.CONCAT(Таблица1[[#This Row],[ADSK_Код изделия'#'#OTHER'#'#]],", Л")</f>
        <v xml:space="preserve"> НКН 05-10.260, Л</v>
      </c>
      <c r="M4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длина=2600 мм, глубина=139 мм</v>
      </c>
      <c r="N465" s="2">
        <v>50</v>
      </c>
      <c r="O465" s="3" t="s">
        <v>1</v>
      </c>
      <c r="P465" s="5">
        <v>0</v>
      </c>
      <c r="Q465" s="24" t="s">
        <v>225</v>
      </c>
    </row>
    <row r="466" spans="1:17" s="9" customFormat="1" ht="15" customHeight="1" x14ac:dyDescent="0.25">
      <c r="A466" s="15" t="str">
        <f t="shared" si="8"/>
        <v>Коралл,  НКН 05-10.270 с просечной решеткой</v>
      </c>
      <c r="B466" s="15" t="s">
        <v>228</v>
      </c>
      <c r="C466" s="6" t="s">
        <v>0</v>
      </c>
      <c r="D466" s="10" t="s">
        <v>77</v>
      </c>
      <c r="E466" s="27">
        <v>100</v>
      </c>
      <c r="F466" s="2">
        <v>139</v>
      </c>
      <c r="G466" s="2">
        <v>2700</v>
      </c>
      <c r="H466" s="1" t="s">
        <v>4</v>
      </c>
      <c r="I466" s="39">
        <v>2653.6</v>
      </c>
      <c r="J466" s="14">
        <v>2165.3375999999998</v>
      </c>
      <c r="K466" s="30">
        <v>1700.9576</v>
      </c>
      <c r="L466" s="14" t="str">
        <f>_xlfn.CONCAT(Таблица1[[#This Row],[ADSK_Код изделия'#'#OTHER'#'#]],", Л")</f>
        <v xml:space="preserve"> НКН 05-10.270, Л</v>
      </c>
      <c r="M4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длина=2700 мм, глубина=139 мм</v>
      </c>
      <c r="N466" s="2">
        <v>50</v>
      </c>
      <c r="O466" s="3" t="s">
        <v>1</v>
      </c>
      <c r="P466" s="5">
        <v>0</v>
      </c>
      <c r="Q466" s="24" t="s">
        <v>225</v>
      </c>
    </row>
    <row r="467" spans="1:17" s="9" customFormat="1" ht="15" customHeight="1" x14ac:dyDescent="0.25">
      <c r="A467" s="15" t="str">
        <f t="shared" si="8"/>
        <v>Коралл,  НКН 05-10.280 с просечной решеткой</v>
      </c>
      <c r="B467" s="15" t="s">
        <v>228</v>
      </c>
      <c r="C467" s="6" t="s">
        <v>0</v>
      </c>
      <c r="D467" s="10" t="s">
        <v>78</v>
      </c>
      <c r="E467" s="27">
        <v>100</v>
      </c>
      <c r="F467" s="2">
        <v>139</v>
      </c>
      <c r="G467" s="2">
        <v>2800</v>
      </c>
      <c r="H467" s="1" t="s">
        <v>4</v>
      </c>
      <c r="I467" s="39">
        <v>2760.6000000000004</v>
      </c>
      <c r="J467" s="14">
        <v>2252.6495999999997</v>
      </c>
      <c r="K467" s="30">
        <v>1769.5446000000002</v>
      </c>
      <c r="L467" s="14" t="str">
        <f>_xlfn.CONCAT(Таблица1[[#This Row],[ADSK_Код изделия'#'#OTHER'#'#]],", Л")</f>
        <v xml:space="preserve"> НКН 05-10.280, Л</v>
      </c>
      <c r="M4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длина=2800 мм, глубина=139 мм</v>
      </c>
      <c r="N467" s="2">
        <v>50</v>
      </c>
      <c r="O467" s="3" t="s">
        <v>1</v>
      </c>
      <c r="P467" s="5">
        <v>0</v>
      </c>
      <c r="Q467" s="24" t="s">
        <v>225</v>
      </c>
    </row>
    <row r="468" spans="1:17" s="9" customFormat="1" ht="15" customHeight="1" x14ac:dyDescent="0.25">
      <c r="A468" s="15" t="str">
        <f t="shared" si="8"/>
        <v>Коралл,  НКН 05-10.290 с просечной решеткой</v>
      </c>
      <c r="B468" s="15" t="s">
        <v>228</v>
      </c>
      <c r="C468" s="6" t="s">
        <v>0</v>
      </c>
      <c r="D468" s="10" t="s">
        <v>79</v>
      </c>
      <c r="E468" s="27">
        <v>100</v>
      </c>
      <c r="F468" s="2">
        <v>139</v>
      </c>
      <c r="G468" s="2">
        <v>2900</v>
      </c>
      <c r="H468" s="1" t="s">
        <v>4</v>
      </c>
      <c r="I468" s="39">
        <v>2867.6</v>
      </c>
      <c r="J468" s="14">
        <v>2339.9615999999996</v>
      </c>
      <c r="K468" s="30">
        <v>1838.1316000000002</v>
      </c>
      <c r="L468" s="14" t="str">
        <f>_xlfn.CONCAT(Таблица1[[#This Row],[ADSK_Код изделия'#'#OTHER'#'#]],", Л")</f>
        <v xml:space="preserve"> НКН 05-10.290, Л</v>
      </c>
      <c r="M4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длина=2900 мм, глубина=139 мм</v>
      </c>
      <c r="N468" s="2">
        <v>50</v>
      </c>
      <c r="O468" s="3" t="s">
        <v>1</v>
      </c>
      <c r="P468" s="5">
        <v>0</v>
      </c>
      <c r="Q468" s="24" t="s">
        <v>225</v>
      </c>
    </row>
    <row r="469" spans="1:17" s="9" customFormat="1" ht="15" customHeight="1" thickBot="1" x14ac:dyDescent="0.3">
      <c r="A469" s="15" t="str">
        <f t="shared" si="8"/>
        <v>Коралл,  НКН 05-10.300 с просечной решеткой</v>
      </c>
      <c r="B469" s="15" t="s">
        <v>228</v>
      </c>
      <c r="C469" s="6" t="s">
        <v>0</v>
      </c>
      <c r="D469" s="10" t="s">
        <v>80</v>
      </c>
      <c r="E469" s="27">
        <v>100</v>
      </c>
      <c r="F469" s="2">
        <v>139</v>
      </c>
      <c r="G469" s="2">
        <v>3000</v>
      </c>
      <c r="H469" s="1" t="s">
        <v>4</v>
      </c>
      <c r="I469" s="40">
        <v>2974.6</v>
      </c>
      <c r="J469" s="14">
        <v>2427.2736</v>
      </c>
      <c r="K469" s="30">
        <v>1906.7186000000002</v>
      </c>
      <c r="L469" s="14" t="str">
        <f>_xlfn.CONCAT(Таблица1[[#This Row],[ADSK_Код изделия'#'#OTHER'#'#]],", Л")</f>
        <v xml:space="preserve"> НКН 05-10.300, Л</v>
      </c>
      <c r="M4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длина=3000 мм, глубина=139 мм</v>
      </c>
      <c r="N469" s="2">
        <v>50</v>
      </c>
      <c r="O469" s="3" t="s">
        <v>1</v>
      </c>
      <c r="P469" s="5">
        <v>0</v>
      </c>
      <c r="Q469" s="24" t="s">
        <v>225</v>
      </c>
    </row>
    <row r="470" spans="1:17" s="9" customFormat="1" ht="15" customHeight="1" x14ac:dyDescent="0.25">
      <c r="A470" s="15" t="str">
        <f t="shared" si="8"/>
        <v>Коралл,  НКН 10-15.50 с просечной решеткой</v>
      </c>
      <c r="B470" s="15" t="s">
        <v>228</v>
      </c>
      <c r="C470" s="6" t="s">
        <v>0</v>
      </c>
      <c r="D470" s="10" t="s">
        <v>106</v>
      </c>
      <c r="E470" s="27">
        <v>150</v>
      </c>
      <c r="F470" s="2">
        <v>139</v>
      </c>
      <c r="G470" s="2">
        <v>500</v>
      </c>
      <c r="H470" s="1" t="s">
        <v>4</v>
      </c>
      <c r="I470" s="39">
        <v>360.36</v>
      </c>
      <c r="J470" s="29">
        <v>292.61232000000001</v>
      </c>
      <c r="K470" s="34">
        <v>228.82860000000002</v>
      </c>
      <c r="L470" s="14" t="str">
        <f>_xlfn.CONCAT(Таблица1[[#This Row],[ADSK_Код изделия'#'#OTHER'#'#]],", Л")</f>
        <v xml:space="preserve"> НКН 10-15.50, Л</v>
      </c>
      <c r="M4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длина=500 мм, глубина=139 мм</v>
      </c>
      <c r="N470" s="2">
        <v>50</v>
      </c>
      <c r="O470" s="3" t="s">
        <v>1</v>
      </c>
      <c r="P470" s="5">
        <v>0</v>
      </c>
      <c r="Q470" s="24" t="s">
        <v>225</v>
      </c>
    </row>
    <row r="471" spans="1:17" s="9" customFormat="1" ht="15" customHeight="1" x14ac:dyDescent="0.25">
      <c r="A471" s="15" t="str">
        <f t="shared" si="8"/>
        <v>Коралл,  НКН 10-15.60 с просечной решеткой</v>
      </c>
      <c r="B471" s="15" t="s">
        <v>228</v>
      </c>
      <c r="C471" s="6" t="s">
        <v>0</v>
      </c>
      <c r="D471" s="10" t="s">
        <v>107</v>
      </c>
      <c r="E471" s="27">
        <v>150</v>
      </c>
      <c r="F471" s="2">
        <v>139</v>
      </c>
      <c r="G471" s="2">
        <v>600</v>
      </c>
      <c r="H471" s="1" t="s">
        <v>4</v>
      </c>
      <c r="I471" s="39">
        <v>489.06</v>
      </c>
      <c r="J471" s="29">
        <v>397.11672000000004</v>
      </c>
      <c r="K471" s="34">
        <v>310.55310000000003</v>
      </c>
      <c r="L471" s="14" t="str">
        <f>_xlfn.CONCAT(Таблица1[[#This Row],[ADSK_Код изделия'#'#OTHER'#'#]],", Л")</f>
        <v xml:space="preserve"> НКН 10-15.60, Л</v>
      </c>
      <c r="M4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длина=600 мм, глубина=139 мм</v>
      </c>
      <c r="N471" s="2">
        <v>50</v>
      </c>
      <c r="O471" s="3" t="s">
        <v>1</v>
      </c>
      <c r="P471" s="5">
        <v>0</v>
      </c>
      <c r="Q471" s="24" t="s">
        <v>225</v>
      </c>
    </row>
    <row r="472" spans="1:17" s="9" customFormat="1" ht="15" customHeight="1" x14ac:dyDescent="0.25">
      <c r="A472" s="15" t="str">
        <f t="shared" si="8"/>
        <v>Коралл,  НКН 10-15.70 с просечной решеткой</v>
      </c>
      <c r="B472" s="15" t="s">
        <v>228</v>
      </c>
      <c r="C472" s="6" t="s">
        <v>0</v>
      </c>
      <c r="D472" s="10" t="s">
        <v>108</v>
      </c>
      <c r="E472" s="27">
        <v>150</v>
      </c>
      <c r="F472" s="2">
        <v>139</v>
      </c>
      <c r="G472" s="2">
        <v>700</v>
      </c>
      <c r="H472" s="1" t="s">
        <v>4</v>
      </c>
      <c r="I472" s="39">
        <v>617.76</v>
      </c>
      <c r="J472" s="29">
        <v>501.62112000000002</v>
      </c>
      <c r="K472" s="34">
        <v>392.27760000000001</v>
      </c>
      <c r="L472" s="14" t="str">
        <f>_xlfn.CONCAT(Таблица1[[#This Row],[ADSK_Код изделия'#'#OTHER'#'#]],", Л")</f>
        <v xml:space="preserve"> НКН 10-15.70, Л</v>
      </c>
      <c r="M4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длина=700 мм, глубина=139 мм</v>
      </c>
      <c r="N472" s="2">
        <v>50</v>
      </c>
      <c r="O472" s="3" t="s">
        <v>1</v>
      </c>
      <c r="P472" s="5">
        <v>0</v>
      </c>
      <c r="Q472" s="24" t="s">
        <v>225</v>
      </c>
    </row>
    <row r="473" spans="1:17" s="9" customFormat="1" ht="15" customHeight="1" x14ac:dyDescent="0.25">
      <c r="A473" s="15" t="str">
        <f t="shared" si="8"/>
        <v>Коралл,  НКН 10-15.80 с просечной решеткой</v>
      </c>
      <c r="B473" s="15" t="s">
        <v>228</v>
      </c>
      <c r="C473" s="6" t="s">
        <v>0</v>
      </c>
      <c r="D473" s="10" t="s">
        <v>109</v>
      </c>
      <c r="E473" s="27">
        <v>150</v>
      </c>
      <c r="F473" s="2">
        <v>139</v>
      </c>
      <c r="G473" s="2">
        <v>800</v>
      </c>
      <c r="H473" s="1" t="s">
        <v>4</v>
      </c>
      <c r="I473" s="39">
        <v>746.46</v>
      </c>
      <c r="J473" s="29">
        <v>606.12552000000005</v>
      </c>
      <c r="K473" s="34">
        <v>474.00210000000004</v>
      </c>
      <c r="L473" s="14" t="str">
        <f>_xlfn.CONCAT(Таблица1[[#This Row],[ADSK_Код изделия'#'#OTHER'#'#]],", Л")</f>
        <v xml:space="preserve"> НКН 10-15.80, Л</v>
      </c>
      <c r="M4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длина=800 мм, глубина=139 мм</v>
      </c>
      <c r="N473" s="2">
        <v>50</v>
      </c>
      <c r="O473" s="3" t="s">
        <v>1</v>
      </c>
      <c r="P473" s="5">
        <v>0</v>
      </c>
      <c r="Q473" s="24" t="s">
        <v>225</v>
      </c>
    </row>
    <row r="474" spans="1:17" s="9" customFormat="1" ht="15" customHeight="1" x14ac:dyDescent="0.25">
      <c r="A474" s="15" t="str">
        <f t="shared" si="8"/>
        <v>Коралл,  НКН 10-15.90 с просечной решеткой</v>
      </c>
      <c r="B474" s="15" t="s">
        <v>228</v>
      </c>
      <c r="C474" s="6" t="s">
        <v>0</v>
      </c>
      <c r="D474" s="10" t="s">
        <v>110</v>
      </c>
      <c r="E474" s="27">
        <v>150</v>
      </c>
      <c r="F474" s="2">
        <v>139</v>
      </c>
      <c r="G474" s="2">
        <v>900</v>
      </c>
      <c r="H474" s="1" t="s">
        <v>4</v>
      </c>
      <c r="I474" s="39">
        <v>875.16</v>
      </c>
      <c r="J474" s="29">
        <v>710.62991999999997</v>
      </c>
      <c r="K474" s="34">
        <v>555.72659999999996</v>
      </c>
      <c r="L474" s="14" t="str">
        <f>_xlfn.CONCAT(Таблица1[[#This Row],[ADSK_Код изделия'#'#OTHER'#'#]],", Л")</f>
        <v xml:space="preserve"> НКН 10-15.90, Л</v>
      </c>
      <c r="M4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длина=900 мм, глубина=139 мм</v>
      </c>
      <c r="N474" s="2">
        <v>50</v>
      </c>
      <c r="O474" s="3" t="s">
        <v>1</v>
      </c>
      <c r="P474" s="5">
        <v>0</v>
      </c>
      <c r="Q474" s="24" t="s">
        <v>225</v>
      </c>
    </row>
    <row r="475" spans="1:17" s="9" customFormat="1" ht="15" customHeight="1" x14ac:dyDescent="0.25">
      <c r="A475" s="15" t="str">
        <f t="shared" si="8"/>
        <v>Коралл,  НКН 10-15.100 с просечной решеткой</v>
      </c>
      <c r="B475" s="15" t="s">
        <v>228</v>
      </c>
      <c r="C475" s="6" t="s">
        <v>0</v>
      </c>
      <c r="D475" s="10" t="s">
        <v>111</v>
      </c>
      <c r="E475" s="27">
        <v>150</v>
      </c>
      <c r="F475" s="2">
        <v>139</v>
      </c>
      <c r="G475" s="2">
        <v>1000</v>
      </c>
      <c r="H475" s="1" t="s">
        <v>4</v>
      </c>
      <c r="I475" s="39">
        <v>1003.86</v>
      </c>
      <c r="J475" s="29">
        <v>815.13432000000012</v>
      </c>
      <c r="K475" s="34">
        <v>637.4511</v>
      </c>
      <c r="L475" s="14" t="str">
        <f>_xlfn.CONCAT(Таблица1[[#This Row],[ADSK_Код изделия'#'#OTHER'#'#]],", Л")</f>
        <v xml:space="preserve"> НКН 10-15.100, Л</v>
      </c>
      <c r="M4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длина=1000 мм, глубина=139 мм</v>
      </c>
      <c r="N475" s="2">
        <v>50</v>
      </c>
      <c r="O475" s="3" t="s">
        <v>1</v>
      </c>
      <c r="P475" s="5">
        <v>0</v>
      </c>
      <c r="Q475" s="24" t="s">
        <v>225</v>
      </c>
    </row>
    <row r="476" spans="1:17" s="9" customFormat="1" ht="15" customHeight="1" x14ac:dyDescent="0.25">
      <c r="A476" s="15" t="str">
        <f t="shared" si="8"/>
        <v>Коралл,  НКН 10-15.110 с просечной решеткой</v>
      </c>
      <c r="B476" s="15" t="s">
        <v>228</v>
      </c>
      <c r="C476" s="6" t="s">
        <v>0</v>
      </c>
      <c r="D476" s="10" t="s">
        <v>112</v>
      </c>
      <c r="E476" s="27">
        <v>150</v>
      </c>
      <c r="F476" s="2">
        <v>139</v>
      </c>
      <c r="G476" s="2">
        <v>1100</v>
      </c>
      <c r="H476" s="1" t="s">
        <v>4</v>
      </c>
      <c r="I476" s="39">
        <v>1132.56</v>
      </c>
      <c r="J476" s="29">
        <v>919.63872000000003</v>
      </c>
      <c r="K476" s="34">
        <v>719.17560000000003</v>
      </c>
      <c r="L476" s="14" t="str">
        <f>_xlfn.CONCAT(Таблица1[[#This Row],[ADSK_Код изделия'#'#OTHER'#'#]],", Л")</f>
        <v xml:space="preserve"> НКН 10-15.110, Л</v>
      </c>
      <c r="M4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длина=1100 мм, глубина=139 мм</v>
      </c>
      <c r="N476" s="2">
        <v>50</v>
      </c>
      <c r="O476" s="3" t="s">
        <v>1</v>
      </c>
      <c r="P476" s="5">
        <v>0</v>
      </c>
      <c r="Q476" s="24" t="s">
        <v>225</v>
      </c>
    </row>
    <row r="477" spans="1:17" s="9" customFormat="1" ht="15" customHeight="1" x14ac:dyDescent="0.25">
      <c r="A477" s="15" t="str">
        <f t="shared" si="8"/>
        <v>Коралл,  НКН 10-15.120 с просечной решеткой</v>
      </c>
      <c r="B477" s="15" t="s">
        <v>228</v>
      </c>
      <c r="C477" s="6" t="s">
        <v>0</v>
      </c>
      <c r="D477" s="10" t="s">
        <v>113</v>
      </c>
      <c r="E477" s="27">
        <v>150</v>
      </c>
      <c r="F477" s="2">
        <v>139</v>
      </c>
      <c r="G477" s="2">
        <v>1250</v>
      </c>
      <c r="H477" s="1" t="s">
        <v>4</v>
      </c>
      <c r="I477" s="39">
        <v>1261.26</v>
      </c>
      <c r="J477" s="29">
        <v>1024.1431200000002</v>
      </c>
      <c r="K477" s="34">
        <v>800.90009999999995</v>
      </c>
      <c r="L477" s="14" t="str">
        <f>_xlfn.CONCAT(Таблица1[[#This Row],[ADSK_Код изделия'#'#OTHER'#'#]],", Л")</f>
        <v xml:space="preserve"> НКН 10-15.120, Л</v>
      </c>
      <c r="M4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длина=1250 мм, глубина=139 мм</v>
      </c>
      <c r="N477" s="2">
        <v>50</v>
      </c>
      <c r="O477" s="3" t="s">
        <v>1</v>
      </c>
      <c r="P477" s="5">
        <v>0</v>
      </c>
      <c r="Q477" s="24" t="s">
        <v>225</v>
      </c>
    </row>
    <row r="478" spans="1:17" s="9" customFormat="1" ht="15" customHeight="1" x14ac:dyDescent="0.25">
      <c r="A478" s="15" t="str">
        <f t="shared" si="8"/>
        <v>Коралл,  НКН 10-15.130 с просечной решеткой</v>
      </c>
      <c r="B478" s="15" t="s">
        <v>228</v>
      </c>
      <c r="C478" s="6" t="s">
        <v>0</v>
      </c>
      <c r="D478" s="10" t="s">
        <v>114</v>
      </c>
      <c r="E478" s="27">
        <v>150</v>
      </c>
      <c r="F478" s="2">
        <v>139</v>
      </c>
      <c r="G478" s="2">
        <v>1300</v>
      </c>
      <c r="H478" s="1" t="s">
        <v>4</v>
      </c>
      <c r="I478" s="39">
        <v>1389.9599999999998</v>
      </c>
      <c r="J478" s="29">
        <v>1128.64752</v>
      </c>
      <c r="K478" s="34">
        <v>882.62459999999987</v>
      </c>
      <c r="L478" s="14" t="str">
        <f>_xlfn.CONCAT(Таблица1[[#This Row],[ADSK_Код изделия'#'#OTHER'#'#]],", Л")</f>
        <v xml:space="preserve"> НКН 10-15.130, Л</v>
      </c>
      <c r="M4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длина=1300 мм, глубина=139 мм</v>
      </c>
      <c r="N478" s="2">
        <v>50</v>
      </c>
      <c r="O478" s="3" t="s">
        <v>1</v>
      </c>
      <c r="P478" s="5">
        <v>0</v>
      </c>
      <c r="Q478" s="24" t="s">
        <v>225</v>
      </c>
    </row>
    <row r="479" spans="1:17" s="9" customFormat="1" ht="15" customHeight="1" x14ac:dyDescent="0.25">
      <c r="A479" s="15" t="str">
        <f t="shared" si="8"/>
        <v>Коралл,  НКН 10-15.140 с просечной решеткой</v>
      </c>
      <c r="B479" s="15" t="s">
        <v>228</v>
      </c>
      <c r="C479" s="6" t="s">
        <v>0</v>
      </c>
      <c r="D479" s="10" t="s">
        <v>115</v>
      </c>
      <c r="E479" s="27">
        <v>150</v>
      </c>
      <c r="F479" s="2">
        <v>139</v>
      </c>
      <c r="G479" s="2">
        <v>1400</v>
      </c>
      <c r="H479" s="1" t="s">
        <v>4</v>
      </c>
      <c r="I479" s="39">
        <v>1518.6599999999999</v>
      </c>
      <c r="J479" s="29">
        <v>1233.15192</v>
      </c>
      <c r="K479" s="34">
        <v>964.34909999999991</v>
      </c>
      <c r="L479" s="14" t="str">
        <f>_xlfn.CONCAT(Таблица1[[#This Row],[ADSK_Код изделия'#'#OTHER'#'#]],", Л")</f>
        <v xml:space="preserve"> НКН 10-15.140, Л</v>
      </c>
      <c r="M4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длина=1400 мм, глубина=139 мм</v>
      </c>
      <c r="N479" s="2">
        <v>50</v>
      </c>
      <c r="O479" s="3" t="s">
        <v>1</v>
      </c>
      <c r="P479" s="5">
        <v>0</v>
      </c>
      <c r="Q479" s="24" t="s">
        <v>225</v>
      </c>
    </row>
    <row r="480" spans="1:17" s="9" customFormat="1" ht="15" customHeight="1" x14ac:dyDescent="0.25">
      <c r="A480" s="15" t="str">
        <f t="shared" si="8"/>
        <v>Коралл,  НКН 10-15.150 с просечной решеткой</v>
      </c>
      <c r="B480" s="15" t="s">
        <v>228</v>
      </c>
      <c r="C480" s="6" t="s">
        <v>0</v>
      </c>
      <c r="D480" s="10" t="s">
        <v>210</v>
      </c>
      <c r="E480" s="27">
        <v>150</v>
      </c>
      <c r="F480" s="2">
        <v>139</v>
      </c>
      <c r="G480" s="2">
        <v>1500</v>
      </c>
      <c r="H480" s="1" t="s">
        <v>4</v>
      </c>
      <c r="I480" s="39">
        <v>1647.36</v>
      </c>
      <c r="J480" s="29">
        <v>1337.6563200000001</v>
      </c>
      <c r="K480" s="34">
        <v>1046.0735999999999</v>
      </c>
      <c r="L480" s="14" t="str">
        <f>_xlfn.CONCAT(Таблица1[[#This Row],[ADSK_Код изделия'#'#OTHER'#'#]],", Л")</f>
        <v xml:space="preserve"> НКН 10-15.150, Л</v>
      </c>
      <c r="M4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длина=1500 мм, глубина=139 мм</v>
      </c>
      <c r="N480" s="2">
        <v>50</v>
      </c>
      <c r="O480" s="3" t="s">
        <v>1</v>
      </c>
      <c r="P480" s="5">
        <v>0</v>
      </c>
      <c r="Q480" s="24" t="s">
        <v>225</v>
      </c>
    </row>
    <row r="481" spans="1:17" s="9" customFormat="1" ht="15" customHeight="1" x14ac:dyDescent="0.25">
      <c r="A481" s="15" t="str">
        <f t="shared" si="8"/>
        <v>Коралл,  НКН 10-15.160 с просечной решеткой</v>
      </c>
      <c r="B481" s="15" t="s">
        <v>228</v>
      </c>
      <c r="C481" s="6" t="s">
        <v>0</v>
      </c>
      <c r="D481" s="10" t="s">
        <v>117</v>
      </c>
      <c r="E481" s="27">
        <v>150</v>
      </c>
      <c r="F481" s="2">
        <v>139</v>
      </c>
      <c r="G481" s="2">
        <v>1600</v>
      </c>
      <c r="H481" s="1" t="s">
        <v>4</v>
      </c>
      <c r="I481" s="39">
        <v>1776.06</v>
      </c>
      <c r="J481" s="29">
        <v>1442.1607200000001</v>
      </c>
      <c r="K481" s="34">
        <v>1127.7981</v>
      </c>
      <c r="L481" s="14" t="str">
        <f>_xlfn.CONCAT(Таблица1[[#This Row],[ADSK_Код изделия'#'#OTHER'#'#]],", Л")</f>
        <v xml:space="preserve"> НКН 10-15.160, Л</v>
      </c>
      <c r="M4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длина=1600 мм, глубина=139 мм</v>
      </c>
      <c r="N481" s="2">
        <v>50</v>
      </c>
      <c r="O481" s="3" t="s">
        <v>1</v>
      </c>
      <c r="P481" s="5">
        <v>0</v>
      </c>
      <c r="Q481" s="24" t="s">
        <v>225</v>
      </c>
    </row>
    <row r="482" spans="1:17" s="9" customFormat="1" ht="15" customHeight="1" x14ac:dyDescent="0.25">
      <c r="A482" s="15" t="str">
        <f t="shared" si="8"/>
        <v>Коралл,  НКН 10-15.170 с просечной решеткой</v>
      </c>
      <c r="B482" s="15" t="s">
        <v>228</v>
      </c>
      <c r="C482" s="6" t="s">
        <v>0</v>
      </c>
      <c r="D482" s="10" t="s">
        <v>118</v>
      </c>
      <c r="E482" s="27">
        <v>150</v>
      </c>
      <c r="F482" s="2">
        <v>139</v>
      </c>
      <c r="G482" s="2">
        <v>1700</v>
      </c>
      <c r="H482" s="1" t="s">
        <v>4</v>
      </c>
      <c r="I482" s="39">
        <v>1904.76</v>
      </c>
      <c r="J482" s="29">
        <v>1546.6651200000001</v>
      </c>
      <c r="K482" s="34">
        <v>1209.5226</v>
      </c>
      <c r="L482" s="14" t="str">
        <f>_xlfn.CONCAT(Таблица1[[#This Row],[ADSK_Код изделия'#'#OTHER'#'#]],", Л")</f>
        <v xml:space="preserve"> НКН 10-15.170, Л</v>
      </c>
      <c r="M4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длина=1700 мм, глубина=139 мм</v>
      </c>
      <c r="N482" s="2">
        <v>50</v>
      </c>
      <c r="O482" s="3" t="s">
        <v>1</v>
      </c>
      <c r="P482" s="5">
        <v>0</v>
      </c>
      <c r="Q482" s="24" t="s">
        <v>225</v>
      </c>
    </row>
    <row r="483" spans="1:17" s="9" customFormat="1" ht="15" customHeight="1" x14ac:dyDescent="0.25">
      <c r="A483" s="15" t="str">
        <f t="shared" ref="A483:A546" si="9">CONCATENATE(C483,", ",D483)&amp;" с просечной решеткой"</f>
        <v>Коралл,  НКН 10-15.180 с просечной решеткой</v>
      </c>
      <c r="B483" s="15" t="s">
        <v>228</v>
      </c>
      <c r="C483" s="6" t="s">
        <v>0</v>
      </c>
      <c r="D483" s="10" t="s">
        <v>119</v>
      </c>
      <c r="E483" s="27">
        <v>150</v>
      </c>
      <c r="F483" s="2">
        <v>139</v>
      </c>
      <c r="G483" s="2">
        <v>1800</v>
      </c>
      <c r="H483" s="1" t="s">
        <v>4</v>
      </c>
      <c r="I483" s="39">
        <v>2033.4599999999998</v>
      </c>
      <c r="J483" s="29">
        <v>1651.1695200000001</v>
      </c>
      <c r="K483" s="34">
        <v>1291.2470999999998</v>
      </c>
      <c r="L483" s="14" t="str">
        <f>_xlfn.CONCAT(Таблица1[[#This Row],[ADSK_Код изделия'#'#OTHER'#'#]],", Л")</f>
        <v xml:space="preserve"> НКН 10-15.180, Л</v>
      </c>
      <c r="M4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длина=1800 мм, глубина=139 мм</v>
      </c>
      <c r="N483" s="2">
        <v>50</v>
      </c>
      <c r="O483" s="3" t="s">
        <v>1</v>
      </c>
      <c r="P483" s="5">
        <v>0</v>
      </c>
      <c r="Q483" s="24" t="s">
        <v>225</v>
      </c>
    </row>
    <row r="484" spans="1:17" s="9" customFormat="1" ht="15" customHeight="1" x14ac:dyDescent="0.25">
      <c r="A484" s="15" t="str">
        <f t="shared" si="9"/>
        <v>Коралл,  НКН 10-15.190 с просечной решеткой</v>
      </c>
      <c r="B484" s="15" t="s">
        <v>228</v>
      </c>
      <c r="C484" s="6" t="s">
        <v>0</v>
      </c>
      <c r="D484" s="10" t="s">
        <v>120</v>
      </c>
      <c r="E484" s="27">
        <v>150</v>
      </c>
      <c r="F484" s="2">
        <v>139</v>
      </c>
      <c r="G484" s="2">
        <v>1900</v>
      </c>
      <c r="H484" s="1" t="s">
        <v>4</v>
      </c>
      <c r="I484" s="39">
        <v>2162.16</v>
      </c>
      <c r="J484" s="29">
        <v>1755.6739200000002</v>
      </c>
      <c r="K484" s="34">
        <v>1372.9716000000001</v>
      </c>
      <c r="L484" s="14" t="str">
        <f>_xlfn.CONCAT(Таблица1[[#This Row],[ADSK_Код изделия'#'#OTHER'#'#]],", Л")</f>
        <v xml:space="preserve"> НКН 10-15.190, Л</v>
      </c>
      <c r="M4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длина=1900 мм, глубина=139 мм</v>
      </c>
      <c r="N484" s="2">
        <v>50</v>
      </c>
      <c r="O484" s="3" t="s">
        <v>1</v>
      </c>
      <c r="P484" s="5">
        <v>0</v>
      </c>
      <c r="Q484" s="24" t="s">
        <v>225</v>
      </c>
    </row>
    <row r="485" spans="1:17" s="9" customFormat="1" ht="15" customHeight="1" x14ac:dyDescent="0.25">
      <c r="A485" s="15" t="str">
        <f t="shared" si="9"/>
        <v>Коралл,  НКН 10-15.200 с просечной решеткой</v>
      </c>
      <c r="B485" s="15" t="s">
        <v>228</v>
      </c>
      <c r="C485" s="6" t="s">
        <v>0</v>
      </c>
      <c r="D485" s="10" t="s">
        <v>211</v>
      </c>
      <c r="E485" s="27">
        <v>150</v>
      </c>
      <c r="F485" s="2">
        <v>139</v>
      </c>
      <c r="G485" s="2">
        <v>2000</v>
      </c>
      <c r="H485" s="1" t="s">
        <v>4</v>
      </c>
      <c r="I485" s="39">
        <v>2290.8599999999997</v>
      </c>
      <c r="J485" s="29">
        <v>1860.17832</v>
      </c>
      <c r="K485" s="34">
        <v>1454.6961000000001</v>
      </c>
      <c r="L485" s="14" t="str">
        <f>_xlfn.CONCAT(Таблица1[[#This Row],[ADSK_Код изделия'#'#OTHER'#'#]],", Л")</f>
        <v xml:space="preserve"> НКН 10-15.200, Л</v>
      </c>
      <c r="M4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длина=2000 мм, глубина=139 мм</v>
      </c>
      <c r="N485" s="2">
        <v>50</v>
      </c>
      <c r="O485" s="3" t="s">
        <v>1</v>
      </c>
      <c r="P485" s="5">
        <v>0</v>
      </c>
      <c r="Q485" s="24" t="s">
        <v>225</v>
      </c>
    </row>
    <row r="486" spans="1:17" s="9" customFormat="1" ht="15" customHeight="1" x14ac:dyDescent="0.25">
      <c r="A486" s="15" t="str">
        <f t="shared" si="9"/>
        <v>Коралл,  НКН 10-15.210 с просечной решеткой</v>
      </c>
      <c r="B486" s="15" t="s">
        <v>228</v>
      </c>
      <c r="C486" s="6" t="s">
        <v>0</v>
      </c>
      <c r="D486" s="10" t="s">
        <v>121</v>
      </c>
      <c r="E486" s="27">
        <v>150</v>
      </c>
      <c r="F486" s="2">
        <v>139</v>
      </c>
      <c r="G486" s="2">
        <v>2100</v>
      </c>
      <c r="H486" s="1" t="s">
        <v>4</v>
      </c>
      <c r="I486" s="39">
        <v>2419.5599999999995</v>
      </c>
      <c r="J486" s="29">
        <v>1964.6827199999998</v>
      </c>
      <c r="K486" s="34">
        <v>1536.4205999999997</v>
      </c>
      <c r="L486" s="14" t="str">
        <f>_xlfn.CONCAT(Таблица1[[#This Row],[ADSK_Код изделия'#'#OTHER'#'#]],", Л")</f>
        <v xml:space="preserve"> НКН 10-15.210, Л</v>
      </c>
      <c r="M4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длина=2100 мм, глубина=139 мм</v>
      </c>
      <c r="N486" s="2">
        <v>50</v>
      </c>
      <c r="O486" s="3" t="s">
        <v>1</v>
      </c>
      <c r="P486" s="5">
        <v>0</v>
      </c>
      <c r="Q486" s="24" t="s">
        <v>225</v>
      </c>
    </row>
    <row r="487" spans="1:17" s="9" customFormat="1" ht="15" customHeight="1" x14ac:dyDescent="0.25">
      <c r="A487" s="15" t="str">
        <f t="shared" si="9"/>
        <v>Коралл,  НКН 10-15.220 с просечной решеткой</v>
      </c>
      <c r="B487" s="15" t="s">
        <v>228</v>
      </c>
      <c r="C487" s="6" t="s">
        <v>0</v>
      </c>
      <c r="D487" s="10" t="s">
        <v>122</v>
      </c>
      <c r="E487" s="27">
        <v>150</v>
      </c>
      <c r="F487" s="2">
        <v>139</v>
      </c>
      <c r="G487" s="2">
        <v>2250</v>
      </c>
      <c r="H487" s="1" t="s">
        <v>4</v>
      </c>
      <c r="I487" s="39">
        <v>2548.2599999999998</v>
      </c>
      <c r="J487" s="29">
        <v>2069.18712</v>
      </c>
      <c r="K487" s="34">
        <v>1618.1451</v>
      </c>
      <c r="L487" s="14" t="str">
        <f>_xlfn.CONCAT(Таблица1[[#This Row],[ADSK_Код изделия'#'#OTHER'#'#]],", Л")</f>
        <v xml:space="preserve"> НКН 10-15.220, Л</v>
      </c>
      <c r="M4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длина=2250 мм, глубина=139 мм</v>
      </c>
      <c r="N487" s="2">
        <v>50</v>
      </c>
      <c r="O487" s="3" t="s">
        <v>1</v>
      </c>
      <c r="P487" s="5">
        <v>0</v>
      </c>
      <c r="Q487" s="24" t="s">
        <v>225</v>
      </c>
    </row>
    <row r="488" spans="1:17" s="9" customFormat="1" ht="15" customHeight="1" x14ac:dyDescent="0.25">
      <c r="A488" s="15" t="str">
        <f t="shared" si="9"/>
        <v>Коралл,  НКН 10-15.230 с просечной решеткой</v>
      </c>
      <c r="B488" s="15" t="s">
        <v>228</v>
      </c>
      <c r="C488" s="6" t="s">
        <v>0</v>
      </c>
      <c r="D488" s="10" t="s">
        <v>123</v>
      </c>
      <c r="E488" s="27">
        <v>150</v>
      </c>
      <c r="F488" s="2">
        <v>139</v>
      </c>
      <c r="G488" s="2">
        <v>2300</v>
      </c>
      <c r="H488" s="1" t="s">
        <v>4</v>
      </c>
      <c r="I488" s="39">
        <v>2676.9599999999996</v>
      </c>
      <c r="J488" s="29">
        <v>2173.6915199999999</v>
      </c>
      <c r="K488" s="34">
        <v>1699.8696</v>
      </c>
      <c r="L488" s="14" t="str">
        <f>_xlfn.CONCAT(Таблица1[[#This Row],[ADSK_Код изделия'#'#OTHER'#'#]],", Л")</f>
        <v xml:space="preserve"> НКН 10-15.230, Л</v>
      </c>
      <c r="M4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длина=2300 мм, глубина=139 мм</v>
      </c>
      <c r="N488" s="2">
        <v>50</v>
      </c>
      <c r="O488" s="3" t="s">
        <v>1</v>
      </c>
      <c r="P488" s="5">
        <v>0</v>
      </c>
      <c r="Q488" s="24" t="s">
        <v>225</v>
      </c>
    </row>
    <row r="489" spans="1:17" s="9" customFormat="1" ht="15" customHeight="1" x14ac:dyDescent="0.25">
      <c r="A489" s="15" t="str">
        <f t="shared" si="9"/>
        <v>Коралл,  НКН 10-15.240 с просечной решеткой</v>
      </c>
      <c r="B489" s="15" t="s">
        <v>228</v>
      </c>
      <c r="C489" s="6" t="s">
        <v>0</v>
      </c>
      <c r="D489" s="10" t="s">
        <v>124</v>
      </c>
      <c r="E489" s="27">
        <v>150</v>
      </c>
      <c r="F489" s="2">
        <v>139</v>
      </c>
      <c r="G489" s="2">
        <v>2400</v>
      </c>
      <c r="H489" s="1" t="s">
        <v>4</v>
      </c>
      <c r="I489" s="39">
        <v>2805.66</v>
      </c>
      <c r="J489" s="29">
        <v>2278.1959200000006</v>
      </c>
      <c r="K489" s="34">
        <v>1781.5941</v>
      </c>
      <c r="L489" s="14" t="str">
        <f>_xlfn.CONCAT(Таблица1[[#This Row],[ADSK_Код изделия'#'#OTHER'#'#]],", Л")</f>
        <v xml:space="preserve"> НКН 10-15.240, Л</v>
      </c>
      <c r="M4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длина=2400 мм, глубина=139 мм</v>
      </c>
      <c r="N489" s="2">
        <v>50</v>
      </c>
      <c r="O489" s="3" t="s">
        <v>1</v>
      </c>
      <c r="P489" s="5">
        <v>0</v>
      </c>
      <c r="Q489" s="24" t="s">
        <v>225</v>
      </c>
    </row>
    <row r="490" spans="1:17" s="9" customFormat="1" ht="15" customHeight="1" x14ac:dyDescent="0.25">
      <c r="A490" s="15" t="str">
        <f t="shared" si="9"/>
        <v>Коралл,  НКН 10-15.250 с просечной решеткой</v>
      </c>
      <c r="B490" s="15" t="s">
        <v>228</v>
      </c>
      <c r="C490" s="6" t="s">
        <v>0</v>
      </c>
      <c r="D490" s="10" t="s">
        <v>116</v>
      </c>
      <c r="E490" s="27">
        <v>150</v>
      </c>
      <c r="F490" s="2">
        <v>139</v>
      </c>
      <c r="G490" s="2">
        <v>2500</v>
      </c>
      <c r="H490" s="1" t="s">
        <v>4</v>
      </c>
      <c r="I490" s="39">
        <v>2934.3599999999997</v>
      </c>
      <c r="J490" s="29">
        <v>2382.7003199999999</v>
      </c>
      <c r="K490" s="34">
        <v>1863.3185999999998</v>
      </c>
      <c r="L490" s="14" t="str">
        <f>_xlfn.CONCAT(Таблица1[[#This Row],[ADSK_Код изделия'#'#OTHER'#'#]],", Л")</f>
        <v xml:space="preserve"> НКН 10-15.250, Л</v>
      </c>
      <c r="M4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длина=2500 мм, глубина=139 мм</v>
      </c>
      <c r="N490" s="2">
        <v>50</v>
      </c>
      <c r="O490" s="3" t="s">
        <v>1</v>
      </c>
      <c r="P490" s="5">
        <v>0</v>
      </c>
      <c r="Q490" s="24" t="s">
        <v>225</v>
      </c>
    </row>
    <row r="491" spans="1:17" s="9" customFormat="1" ht="15" customHeight="1" x14ac:dyDescent="0.25">
      <c r="A491" s="15" t="str">
        <f t="shared" si="9"/>
        <v>Коралл,  НКН 10-15.260 с просечной решеткой</v>
      </c>
      <c r="B491" s="15" t="s">
        <v>228</v>
      </c>
      <c r="C491" s="6" t="s">
        <v>0</v>
      </c>
      <c r="D491" s="10" t="s">
        <v>125</v>
      </c>
      <c r="E491" s="27">
        <v>150</v>
      </c>
      <c r="F491" s="2">
        <v>139</v>
      </c>
      <c r="G491" s="2">
        <v>2600</v>
      </c>
      <c r="H491" s="1" t="s">
        <v>4</v>
      </c>
      <c r="I491" s="39">
        <v>3063.0599999999995</v>
      </c>
      <c r="J491" s="29">
        <v>2487.2047199999997</v>
      </c>
      <c r="K491" s="34">
        <v>1945.0430999999999</v>
      </c>
      <c r="L491" s="14" t="str">
        <f>_xlfn.CONCAT(Таблица1[[#This Row],[ADSK_Код изделия'#'#OTHER'#'#]],", Л")</f>
        <v xml:space="preserve"> НКН 10-15.260, Л</v>
      </c>
      <c r="M4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длина=2600 мм, глубина=139 мм</v>
      </c>
      <c r="N491" s="2">
        <v>50</v>
      </c>
      <c r="O491" s="3" t="s">
        <v>1</v>
      </c>
      <c r="P491" s="5">
        <v>0</v>
      </c>
      <c r="Q491" s="24" t="s">
        <v>225</v>
      </c>
    </row>
    <row r="492" spans="1:17" s="9" customFormat="1" ht="15" customHeight="1" x14ac:dyDescent="0.25">
      <c r="A492" s="15" t="str">
        <f t="shared" si="9"/>
        <v>Коралл,  НКН 10-15.270 с просечной решеткой</v>
      </c>
      <c r="B492" s="15" t="s">
        <v>228</v>
      </c>
      <c r="C492" s="6" t="s">
        <v>0</v>
      </c>
      <c r="D492" s="10" t="s">
        <v>126</v>
      </c>
      <c r="E492" s="27">
        <v>150</v>
      </c>
      <c r="F492" s="2">
        <v>139</v>
      </c>
      <c r="G492" s="2">
        <v>2700</v>
      </c>
      <c r="H492" s="1" t="s">
        <v>4</v>
      </c>
      <c r="I492" s="39">
        <v>3191.7599999999998</v>
      </c>
      <c r="J492" s="29">
        <v>2591.70912</v>
      </c>
      <c r="K492" s="34">
        <v>2026.7675999999999</v>
      </c>
      <c r="L492" s="14" t="str">
        <f>_xlfn.CONCAT(Таблица1[[#This Row],[ADSK_Код изделия'#'#OTHER'#'#]],", Л")</f>
        <v xml:space="preserve"> НКН 10-15.270, Л</v>
      </c>
      <c r="M4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длина=2700 мм, глубина=139 мм</v>
      </c>
      <c r="N492" s="2">
        <v>50</v>
      </c>
      <c r="O492" s="3" t="s">
        <v>1</v>
      </c>
      <c r="P492" s="5">
        <v>0</v>
      </c>
      <c r="Q492" s="24" t="s">
        <v>225</v>
      </c>
    </row>
    <row r="493" spans="1:17" s="9" customFormat="1" ht="15" customHeight="1" x14ac:dyDescent="0.25">
      <c r="A493" s="15" t="str">
        <f t="shared" si="9"/>
        <v>Коралл,  НКН 10-15.280 с просечной решеткой</v>
      </c>
      <c r="B493" s="15" t="s">
        <v>228</v>
      </c>
      <c r="C493" s="6" t="s">
        <v>0</v>
      </c>
      <c r="D493" s="10" t="s">
        <v>127</v>
      </c>
      <c r="E493" s="27">
        <v>150</v>
      </c>
      <c r="F493" s="2">
        <v>139</v>
      </c>
      <c r="G493" s="2">
        <v>2800</v>
      </c>
      <c r="H493" s="1" t="s">
        <v>4</v>
      </c>
      <c r="I493" s="39">
        <v>3320.4599999999996</v>
      </c>
      <c r="J493" s="29">
        <v>2696.2135200000002</v>
      </c>
      <c r="K493" s="34">
        <v>2108.4920999999999</v>
      </c>
      <c r="L493" s="14" t="str">
        <f>_xlfn.CONCAT(Таблица1[[#This Row],[ADSK_Код изделия'#'#OTHER'#'#]],", Л")</f>
        <v xml:space="preserve"> НКН 10-15.280, Л</v>
      </c>
      <c r="M4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длина=2800 мм, глубина=139 мм</v>
      </c>
      <c r="N493" s="2">
        <v>50</v>
      </c>
      <c r="O493" s="3" t="s">
        <v>1</v>
      </c>
      <c r="P493" s="5">
        <v>0</v>
      </c>
      <c r="Q493" s="24" t="s">
        <v>225</v>
      </c>
    </row>
    <row r="494" spans="1:17" s="9" customFormat="1" ht="15" customHeight="1" x14ac:dyDescent="0.25">
      <c r="A494" s="15" t="str">
        <f t="shared" si="9"/>
        <v>Коралл,  НКН 10-15.290 с просечной решеткой</v>
      </c>
      <c r="B494" s="15" t="s">
        <v>228</v>
      </c>
      <c r="C494" s="6" t="s">
        <v>0</v>
      </c>
      <c r="D494" s="10" t="s">
        <v>128</v>
      </c>
      <c r="E494" s="27">
        <v>150</v>
      </c>
      <c r="F494" s="2">
        <v>139</v>
      </c>
      <c r="G494" s="2">
        <v>2900</v>
      </c>
      <c r="H494" s="1" t="s">
        <v>4</v>
      </c>
      <c r="I494" s="39">
        <v>3449.16</v>
      </c>
      <c r="J494" s="29">
        <v>2800.7179200000005</v>
      </c>
      <c r="K494" s="34">
        <v>2190.2165999999997</v>
      </c>
      <c r="L494" s="14" t="str">
        <f>_xlfn.CONCAT(Таблица1[[#This Row],[ADSK_Код изделия'#'#OTHER'#'#]],", Л")</f>
        <v xml:space="preserve"> НКН 10-15.290, Л</v>
      </c>
      <c r="M4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длина=2900 мм, глубина=139 мм</v>
      </c>
      <c r="N494" s="2">
        <v>50</v>
      </c>
      <c r="O494" s="3" t="s">
        <v>1</v>
      </c>
      <c r="P494" s="5">
        <v>0</v>
      </c>
      <c r="Q494" s="24" t="s">
        <v>225</v>
      </c>
    </row>
    <row r="495" spans="1:17" s="9" customFormat="1" ht="15" customHeight="1" thickBot="1" x14ac:dyDescent="0.3">
      <c r="A495" s="15" t="str">
        <f t="shared" si="9"/>
        <v>Коралл,  НКН 10-15.300 с просечной решеткой</v>
      </c>
      <c r="B495" s="15" t="s">
        <v>228</v>
      </c>
      <c r="C495" s="6" t="s">
        <v>0</v>
      </c>
      <c r="D495" s="10" t="s">
        <v>129</v>
      </c>
      <c r="E495" s="27">
        <v>150</v>
      </c>
      <c r="F495" s="2">
        <v>139</v>
      </c>
      <c r="G495" s="2">
        <v>3000</v>
      </c>
      <c r="H495" s="1" t="s">
        <v>4</v>
      </c>
      <c r="I495" s="40">
        <v>3577.8599999999997</v>
      </c>
      <c r="J495" s="29">
        <v>2905.2223199999999</v>
      </c>
      <c r="K495" s="34">
        <v>2271.9411</v>
      </c>
      <c r="L495" s="14" t="str">
        <f>_xlfn.CONCAT(Таблица1[[#This Row],[ADSK_Код изделия'#'#OTHER'#'#]],", Л")</f>
        <v xml:space="preserve"> НКН 10-15.300, Л</v>
      </c>
      <c r="M4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длина=3000 мм, глубина=139 мм</v>
      </c>
      <c r="N495" s="2">
        <v>50</v>
      </c>
      <c r="O495" s="3" t="s">
        <v>1</v>
      </c>
      <c r="P495" s="5">
        <v>0</v>
      </c>
      <c r="Q495" s="24" t="s">
        <v>225</v>
      </c>
    </row>
    <row r="496" spans="1:17" s="9" customFormat="1" ht="15" customHeight="1" x14ac:dyDescent="0.25">
      <c r="A496" s="15" t="str">
        <f t="shared" si="9"/>
        <v>Коралл,  НКН 20-25.50 с просечной решеткой</v>
      </c>
      <c r="B496" s="15" t="s">
        <v>228</v>
      </c>
      <c r="C496" s="6" t="s">
        <v>0</v>
      </c>
      <c r="D496" s="10" t="s">
        <v>154</v>
      </c>
      <c r="E496" s="27">
        <v>250</v>
      </c>
      <c r="F496" s="2">
        <v>139</v>
      </c>
      <c r="G496" s="2">
        <v>500</v>
      </c>
      <c r="H496" s="1" t="s">
        <v>4</v>
      </c>
      <c r="I496" s="39">
        <v>469.56000000000006</v>
      </c>
      <c r="J496" s="29">
        <v>379.40448000000004</v>
      </c>
      <c r="K496" s="34">
        <v>294.88368000000003</v>
      </c>
      <c r="L496" s="14" t="str">
        <f>_xlfn.CONCAT(Таблица1[[#This Row],[ADSK_Код изделия'#'#OTHER'#'#]],", Л")</f>
        <v xml:space="preserve"> НКН 20-25.50, Л</v>
      </c>
      <c r="M4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длина=500 мм, глубина=139 мм</v>
      </c>
      <c r="N496" s="2">
        <v>50</v>
      </c>
      <c r="O496" s="3" t="s">
        <v>1</v>
      </c>
      <c r="P496" s="5">
        <v>0</v>
      </c>
      <c r="Q496" s="24" t="s">
        <v>225</v>
      </c>
    </row>
    <row r="497" spans="1:17" s="9" customFormat="1" ht="15" customHeight="1" x14ac:dyDescent="0.25">
      <c r="A497" s="15" t="str">
        <f t="shared" si="9"/>
        <v>Коралл,  НКН 20-25.60 с просечной решеткой</v>
      </c>
      <c r="B497" s="15" t="s">
        <v>228</v>
      </c>
      <c r="C497" s="6" t="s">
        <v>0</v>
      </c>
      <c r="D497" s="10" t="s">
        <v>155</v>
      </c>
      <c r="E497" s="27">
        <v>250</v>
      </c>
      <c r="F497" s="2">
        <v>139</v>
      </c>
      <c r="G497" s="2">
        <v>600</v>
      </c>
      <c r="H497" s="1" t="s">
        <v>4</v>
      </c>
      <c r="I497" s="39">
        <v>637.2600000000001</v>
      </c>
      <c r="J497" s="29">
        <v>514.90608000000009</v>
      </c>
      <c r="K497" s="34">
        <v>400.19928000000004</v>
      </c>
      <c r="L497" s="14" t="str">
        <f>_xlfn.CONCAT(Таблица1[[#This Row],[ADSK_Код изделия'#'#OTHER'#'#]],", Л")</f>
        <v xml:space="preserve"> НКН 20-25.60, Л</v>
      </c>
      <c r="M4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длина=600 мм, глубина=139 мм</v>
      </c>
      <c r="N497" s="2">
        <v>50</v>
      </c>
      <c r="O497" s="3" t="s">
        <v>1</v>
      </c>
      <c r="P497" s="5">
        <v>0</v>
      </c>
      <c r="Q497" s="24" t="s">
        <v>225</v>
      </c>
    </row>
    <row r="498" spans="1:17" s="9" customFormat="1" ht="15" customHeight="1" x14ac:dyDescent="0.25">
      <c r="A498" s="15" t="str">
        <f t="shared" si="9"/>
        <v>Коралл,  НКН 20-25.70 с просечной решеткой</v>
      </c>
      <c r="B498" s="15" t="s">
        <v>228</v>
      </c>
      <c r="C498" s="6" t="s">
        <v>0</v>
      </c>
      <c r="D498" s="10" t="s">
        <v>156</v>
      </c>
      <c r="E498" s="27">
        <v>250</v>
      </c>
      <c r="F498" s="2">
        <v>139</v>
      </c>
      <c r="G498" s="2">
        <v>700</v>
      </c>
      <c r="H498" s="1" t="s">
        <v>4</v>
      </c>
      <c r="I498" s="39">
        <v>804.96</v>
      </c>
      <c r="J498" s="29">
        <v>650.40768000000003</v>
      </c>
      <c r="K498" s="34">
        <v>505.51488000000001</v>
      </c>
      <c r="L498" s="14" t="str">
        <f>_xlfn.CONCAT(Таблица1[[#This Row],[ADSK_Код изделия'#'#OTHER'#'#]],", Л")</f>
        <v xml:space="preserve"> НКН 20-25.70, Л</v>
      </c>
      <c r="M4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длина=700 мм, глубина=139 мм</v>
      </c>
      <c r="N498" s="2">
        <v>50</v>
      </c>
      <c r="O498" s="3" t="s">
        <v>1</v>
      </c>
      <c r="P498" s="5">
        <v>0</v>
      </c>
      <c r="Q498" s="24" t="s">
        <v>225</v>
      </c>
    </row>
    <row r="499" spans="1:17" s="9" customFormat="1" ht="15" customHeight="1" x14ac:dyDescent="0.25">
      <c r="A499" s="15" t="str">
        <f t="shared" si="9"/>
        <v>Коралл,  НКН 20-25.80 с просечной решеткой</v>
      </c>
      <c r="B499" s="15" t="s">
        <v>228</v>
      </c>
      <c r="C499" s="6" t="s">
        <v>0</v>
      </c>
      <c r="D499" s="10" t="s">
        <v>157</v>
      </c>
      <c r="E499" s="27">
        <v>250</v>
      </c>
      <c r="F499" s="2">
        <v>139</v>
      </c>
      <c r="G499" s="2">
        <v>800</v>
      </c>
      <c r="H499" s="1" t="s">
        <v>4</v>
      </c>
      <c r="I499" s="39">
        <v>972.66000000000008</v>
      </c>
      <c r="J499" s="29">
        <v>785.90928000000019</v>
      </c>
      <c r="K499" s="34">
        <v>610.83048000000008</v>
      </c>
      <c r="L499" s="14" t="str">
        <f>_xlfn.CONCAT(Таблица1[[#This Row],[ADSK_Код изделия'#'#OTHER'#'#]],", Л")</f>
        <v xml:space="preserve"> НКН 20-25.80, Л</v>
      </c>
      <c r="M4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длина=800 мм, глубина=139 мм</v>
      </c>
      <c r="N499" s="2">
        <v>50</v>
      </c>
      <c r="O499" s="3" t="s">
        <v>1</v>
      </c>
      <c r="P499" s="5">
        <v>0</v>
      </c>
      <c r="Q499" s="24" t="s">
        <v>225</v>
      </c>
    </row>
    <row r="500" spans="1:17" s="9" customFormat="1" ht="15" customHeight="1" x14ac:dyDescent="0.25">
      <c r="A500" s="15" t="str">
        <f t="shared" si="9"/>
        <v>Коралл,  НКН 20-25.90 с просечной решеткой</v>
      </c>
      <c r="B500" s="15" t="s">
        <v>228</v>
      </c>
      <c r="C500" s="6" t="s">
        <v>0</v>
      </c>
      <c r="D500" s="10" t="s">
        <v>158</v>
      </c>
      <c r="E500" s="27">
        <v>250</v>
      </c>
      <c r="F500" s="2">
        <v>139</v>
      </c>
      <c r="G500" s="2">
        <v>900</v>
      </c>
      <c r="H500" s="1" t="s">
        <v>4</v>
      </c>
      <c r="I500" s="39">
        <v>1140.3600000000001</v>
      </c>
      <c r="J500" s="29">
        <v>921.41088000000002</v>
      </c>
      <c r="K500" s="34">
        <v>716.14607999999998</v>
      </c>
      <c r="L500" s="14" t="str">
        <f>_xlfn.CONCAT(Таблица1[[#This Row],[ADSK_Код изделия'#'#OTHER'#'#]],", Л")</f>
        <v xml:space="preserve"> НКН 20-25.90, Л</v>
      </c>
      <c r="M5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длина=900 мм, глубина=139 мм</v>
      </c>
      <c r="N500" s="2">
        <v>50</v>
      </c>
      <c r="O500" s="3" t="s">
        <v>1</v>
      </c>
      <c r="P500" s="5">
        <v>0</v>
      </c>
      <c r="Q500" s="24" t="s">
        <v>225</v>
      </c>
    </row>
    <row r="501" spans="1:17" s="9" customFormat="1" ht="15" customHeight="1" x14ac:dyDescent="0.25">
      <c r="A501" s="15" t="str">
        <f t="shared" si="9"/>
        <v>Коралл,  НКН 20-25.100 с просечной решеткой</v>
      </c>
      <c r="B501" s="15" t="s">
        <v>228</v>
      </c>
      <c r="C501" s="6" t="s">
        <v>0</v>
      </c>
      <c r="D501" s="10" t="s">
        <v>159</v>
      </c>
      <c r="E501" s="27">
        <v>250</v>
      </c>
      <c r="F501" s="2">
        <v>139</v>
      </c>
      <c r="G501" s="2">
        <v>1000</v>
      </c>
      <c r="H501" s="1" t="s">
        <v>4</v>
      </c>
      <c r="I501" s="39">
        <v>1308.06</v>
      </c>
      <c r="J501" s="29">
        <v>1056.91248</v>
      </c>
      <c r="K501" s="34">
        <v>821.46168</v>
      </c>
      <c r="L501" s="14" t="str">
        <f>_xlfn.CONCAT(Таблица1[[#This Row],[ADSK_Код изделия'#'#OTHER'#'#]],", Л")</f>
        <v xml:space="preserve"> НКН 20-25.100, Л</v>
      </c>
      <c r="M5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длина=1000 мм, глубина=139 мм</v>
      </c>
      <c r="N501" s="2">
        <v>50</v>
      </c>
      <c r="O501" s="3" t="s">
        <v>1</v>
      </c>
      <c r="P501" s="5">
        <v>0</v>
      </c>
      <c r="Q501" s="24" t="s">
        <v>225</v>
      </c>
    </row>
    <row r="502" spans="1:17" s="9" customFormat="1" ht="15" customHeight="1" x14ac:dyDescent="0.25">
      <c r="A502" s="15" t="str">
        <f t="shared" si="9"/>
        <v>Коралл,  НКН 20-25.110 с просечной решеткой</v>
      </c>
      <c r="B502" s="15" t="s">
        <v>228</v>
      </c>
      <c r="C502" s="6" t="s">
        <v>0</v>
      </c>
      <c r="D502" s="10" t="s">
        <v>160</v>
      </c>
      <c r="E502" s="27">
        <v>250</v>
      </c>
      <c r="F502" s="2">
        <v>139</v>
      </c>
      <c r="G502" s="2">
        <v>1100</v>
      </c>
      <c r="H502" s="1" t="s">
        <v>4</v>
      </c>
      <c r="I502" s="39">
        <v>1475.7600000000002</v>
      </c>
      <c r="J502" s="29">
        <v>1192.4140800000002</v>
      </c>
      <c r="K502" s="34">
        <v>926.77728000000013</v>
      </c>
      <c r="L502" s="14" t="str">
        <f>_xlfn.CONCAT(Таблица1[[#This Row],[ADSK_Код изделия'#'#OTHER'#'#]],", Л")</f>
        <v xml:space="preserve"> НКН 20-25.110, Л</v>
      </c>
      <c r="M5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длина=1100 мм, глубина=139 мм</v>
      </c>
      <c r="N502" s="2">
        <v>50</v>
      </c>
      <c r="O502" s="3" t="s">
        <v>1</v>
      </c>
      <c r="P502" s="5">
        <v>0</v>
      </c>
      <c r="Q502" s="24" t="s">
        <v>225</v>
      </c>
    </row>
    <row r="503" spans="1:17" s="9" customFormat="1" ht="15" customHeight="1" x14ac:dyDescent="0.25">
      <c r="A503" s="15" t="str">
        <f t="shared" si="9"/>
        <v>Коралл,  НКН 20-25.120 с просечной решеткой</v>
      </c>
      <c r="B503" s="15" t="s">
        <v>228</v>
      </c>
      <c r="C503" s="6" t="s">
        <v>0</v>
      </c>
      <c r="D503" s="10" t="s">
        <v>161</v>
      </c>
      <c r="E503" s="27">
        <v>250</v>
      </c>
      <c r="F503" s="2">
        <v>139</v>
      </c>
      <c r="G503" s="2">
        <v>1350</v>
      </c>
      <c r="H503" s="1" t="s">
        <v>4</v>
      </c>
      <c r="I503" s="39">
        <v>1643.46</v>
      </c>
      <c r="J503" s="29">
        <v>1327.9156800000003</v>
      </c>
      <c r="K503" s="34">
        <v>1032.0928799999999</v>
      </c>
      <c r="L503" s="14" t="str">
        <f>_xlfn.CONCAT(Таблица1[[#This Row],[ADSK_Код изделия'#'#OTHER'#'#]],", Л")</f>
        <v xml:space="preserve"> НКН 20-25.120, Л</v>
      </c>
      <c r="M5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длина=1350 мм, глубина=139 мм</v>
      </c>
      <c r="N503" s="2">
        <v>50</v>
      </c>
      <c r="O503" s="3" t="s">
        <v>1</v>
      </c>
      <c r="P503" s="5">
        <v>0</v>
      </c>
      <c r="Q503" s="24" t="s">
        <v>225</v>
      </c>
    </row>
    <row r="504" spans="1:17" s="9" customFormat="1" ht="15" customHeight="1" x14ac:dyDescent="0.25">
      <c r="A504" s="15" t="str">
        <f t="shared" si="9"/>
        <v>Коралл,  НКН 20-25.130 с просечной решеткой</v>
      </c>
      <c r="B504" s="15" t="s">
        <v>228</v>
      </c>
      <c r="C504" s="6" t="s">
        <v>0</v>
      </c>
      <c r="D504" s="10" t="s">
        <v>162</v>
      </c>
      <c r="E504" s="27">
        <v>250</v>
      </c>
      <c r="F504" s="2">
        <v>139</v>
      </c>
      <c r="G504" s="2">
        <v>1300</v>
      </c>
      <c r="H504" s="1" t="s">
        <v>4</v>
      </c>
      <c r="I504" s="39">
        <v>1811.16</v>
      </c>
      <c r="J504" s="29">
        <v>1463.4172800000003</v>
      </c>
      <c r="K504" s="34">
        <v>1137.4084800000001</v>
      </c>
      <c r="L504" s="14" t="str">
        <f>_xlfn.CONCAT(Таблица1[[#This Row],[ADSK_Код изделия'#'#OTHER'#'#]],", Л")</f>
        <v xml:space="preserve"> НКН 20-25.130, Л</v>
      </c>
      <c r="M5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длина=1300 мм, глубина=139 мм</v>
      </c>
      <c r="N504" s="2">
        <v>50</v>
      </c>
      <c r="O504" s="3" t="s">
        <v>1</v>
      </c>
      <c r="P504" s="5">
        <v>0</v>
      </c>
      <c r="Q504" s="24" t="s">
        <v>225</v>
      </c>
    </row>
    <row r="505" spans="1:17" s="9" customFormat="1" ht="15" customHeight="1" x14ac:dyDescent="0.25">
      <c r="A505" s="15" t="str">
        <f t="shared" si="9"/>
        <v>Коралл,  НКН 20-25.140 с просечной решеткой</v>
      </c>
      <c r="B505" s="15" t="s">
        <v>228</v>
      </c>
      <c r="C505" s="6" t="s">
        <v>0</v>
      </c>
      <c r="D505" s="10" t="s">
        <v>163</v>
      </c>
      <c r="E505" s="27">
        <v>250</v>
      </c>
      <c r="F505" s="2">
        <v>139</v>
      </c>
      <c r="G505" s="2">
        <v>1400</v>
      </c>
      <c r="H505" s="1" t="s">
        <v>4</v>
      </c>
      <c r="I505" s="39">
        <v>1978.8600000000001</v>
      </c>
      <c r="J505" s="29">
        <v>1598.9188799999999</v>
      </c>
      <c r="K505" s="34">
        <v>1242.7240800000002</v>
      </c>
      <c r="L505" s="14" t="str">
        <f>_xlfn.CONCAT(Таблица1[[#This Row],[ADSK_Код изделия'#'#OTHER'#'#]],", Л")</f>
        <v xml:space="preserve"> НКН 20-25.140, Л</v>
      </c>
      <c r="M5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длина=1400 мм, глубина=139 мм</v>
      </c>
      <c r="N505" s="2">
        <v>50</v>
      </c>
      <c r="O505" s="3" t="s">
        <v>1</v>
      </c>
      <c r="P505" s="5">
        <v>0</v>
      </c>
      <c r="Q505" s="24" t="s">
        <v>225</v>
      </c>
    </row>
    <row r="506" spans="1:17" s="9" customFormat="1" ht="15" customHeight="1" x14ac:dyDescent="0.25">
      <c r="A506" s="15" t="str">
        <f t="shared" si="9"/>
        <v>Коралл,  НКН 20-25.150 с просечной решеткой</v>
      </c>
      <c r="B506" s="15" t="s">
        <v>228</v>
      </c>
      <c r="C506" s="6" t="s">
        <v>0</v>
      </c>
      <c r="D506" s="10" t="s">
        <v>212</v>
      </c>
      <c r="E506" s="27">
        <v>250</v>
      </c>
      <c r="F506" s="2">
        <v>139</v>
      </c>
      <c r="G506" s="2">
        <v>1500</v>
      </c>
      <c r="H506" s="1" t="s">
        <v>4</v>
      </c>
      <c r="I506" s="39">
        <v>2146.56</v>
      </c>
      <c r="J506" s="29">
        <v>1734.42048</v>
      </c>
      <c r="K506" s="34">
        <v>1348.0396800000001</v>
      </c>
      <c r="L506" s="14" t="str">
        <f>_xlfn.CONCAT(Таблица1[[#This Row],[ADSK_Код изделия'#'#OTHER'#'#]],", Л")</f>
        <v xml:space="preserve"> НКН 20-25.150, Л</v>
      </c>
      <c r="M5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длина=1500 мм, глубина=139 мм</v>
      </c>
      <c r="N506" s="2">
        <v>50</v>
      </c>
      <c r="O506" s="3" t="s">
        <v>1</v>
      </c>
      <c r="P506" s="5">
        <v>0</v>
      </c>
      <c r="Q506" s="24" t="s">
        <v>225</v>
      </c>
    </row>
    <row r="507" spans="1:17" s="9" customFormat="1" ht="15" customHeight="1" x14ac:dyDescent="0.25">
      <c r="A507" s="15" t="str">
        <f t="shared" si="9"/>
        <v>Коралл,  НКН 20-25.160 с просечной решеткой</v>
      </c>
      <c r="B507" s="15" t="s">
        <v>228</v>
      </c>
      <c r="C507" s="6" t="s">
        <v>0</v>
      </c>
      <c r="D507" s="10" t="s">
        <v>164</v>
      </c>
      <c r="E507" s="27">
        <v>250</v>
      </c>
      <c r="F507" s="2">
        <v>139</v>
      </c>
      <c r="G507" s="2">
        <v>1600</v>
      </c>
      <c r="H507" s="1" t="s">
        <v>4</v>
      </c>
      <c r="I507" s="39">
        <v>2314.2599999999998</v>
      </c>
      <c r="J507" s="29">
        <v>1869.9220800000001</v>
      </c>
      <c r="K507" s="34">
        <v>1453.35528</v>
      </c>
      <c r="L507" s="14" t="str">
        <f>_xlfn.CONCAT(Таблица1[[#This Row],[ADSK_Код изделия'#'#OTHER'#'#]],", Л")</f>
        <v xml:space="preserve"> НКН 20-25.160, Л</v>
      </c>
      <c r="M5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длина=1600 мм, глубина=139 мм</v>
      </c>
      <c r="N507" s="2">
        <v>50</v>
      </c>
      <c r="O507" s="3" t="s">
        <v>1</v>
      </c>
      <c r="P507" s="5">
        <v>0</v>
      </c>
      <c r="Q507" s="24" t="s">
        <v>225</v>
      </c>
    </row>
    <row r="508" spans="1:17" s="9" customFormat="1" ht="15" customHeight="1" x14ac:dyDescent="0.25">
      <c r="A508" s="15" t="str">
        <f t="shared" si="9"/>
        <v>Коралл,  НКН 20-25.170 с просечной решеткой</v>
      </c>
      <c r="B508" s="15" t="s">
        <v>228</v>
      </c>
      <c r="C508" s="6" t="s">
        <v>0</v>
      </c>
      <c r="D508" s="10" t="s">
        <v>165</v>
      </c>
      <c r="E508" s="27">
        <v>250</v>
      </c>
      <c r="F508" s="2">
        <v>139</v>
      </c>
      <c r="G508" s="2">
        <v>1700</v>
      </c>
      <c r="H508" s="1" t="s">
        <v>4</v>
      </c>
      <c r="I508" s="39">
        <v>2481.96</v>
      </c>
      <c r="J508" s="29">
        <v>2005.4236800000003</v>
      </c>
      <c r="K508" s="34">
        <v>1558.6708799999999</v>
      </c>
      <c r="L508" s="14" t="str">
        <f>_xlfn.CONCAT(Таблица1[[#This Row],[ADSK_Код изделия'#'#OTHER'#'#]],", Л")</f>
        <v xml:space="preserve"> НКН 20-25.170, Л</v>
      </c>
      <c r="M5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длина=1700 мм, глубина=139 мм</v>
      </c>
      <c r="N508" s="2">
        <v>50</v>
      </c>
      <c r="O508" s="3" t="s">
        <v>1</v>
      </c>
      <c r="P508" s="5">
        <v>0</v>
      </c>
      <c r="Q508" s="24" t="s">
        <v>225</v>
      </c>
    </row>
    <row r="509" spans="1:17" s="9" customFormat="1" ht="15" customHeight="1" x14ac:dyDescent="0.25">
      <c r="A509" s="15" t="str">
        <f t="shared" si="9"/>
        <v>Коралл,  НКН 20-25.180 с просечной решеткой</v>
      </c>
      <c r="B509" s="15" t="s">
        <v>228</v>
      </c>
      <c r="C509" s="6" t="s">
        <v>0</v>
      </c>
      <c r="D509" s="10" t="s">
        <v>166</v>
      </c>
      <c r="E509" s="27">
        <v>250</v>
      </c>
      <c r="F509" s="2">
        <v>139</v>
      </c>
      <c r="G509" s="2">
        <v>1800</v>
      </c>
      <c r="H509" s="1" t="s">
        <v>4</v>
      </c>
      <c r="I509" s="39">
        <v>2649.6600000000003</v>
      </c>
      <c r="J509" s="29">
        <v>2140.9252800000004</v>
      </c>
      <c r="K509" s="34">
        <v>1663.9864800000003</v>
      </c>
      <c r="L509" s="14" t="str">
        <f>_xlfn.CONCAT(Таблица1[[#This Row],[ADSK_Код изделия'#'#OTHER'#'#]],", Л")</f>
        <v xml:space="preserve"> НКН 20-25.180, Л</v>
      </c>
      <c r="M5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длина=1800 мм, глубина=139 мм</v>
      </c>
      <c r="N509" s="2">
        <v>50</v>
      </c>
      <c r="O509" s="3" t="s">
        <v>1</v>
      </c>
      <c r="P509" s="5">
        <v>0</v>
      </c>
      <c r="Q509" s="24" t="s">
        <v>225</v>
      </c>
    </row>
    <row r="510" spans="1:17" s="9" customFormat="1" ht="15" customHeight="1" x14ac:dyDescent="0.25">
      <c r="A510" s="15" t="str">
        <f t="shared" si="9"/>
        <v>Коралл,  НКН 20-25.190 с просечной решеткой</v>
      </c>
      <c r="B510" s="15" t="s">
        <v>228</v>
      </c>
      <c r="C510" s="6" t="s">
        <v>0</v>
      </c>
      <c r="D510" s="10" t="s">
        <v>167</v>
      </c>
      <c r="E510" s="27">
        <v>250</v>
      </c>
      <c r="F510" s="2">
        <v>139</v>
      </c>
      <c r="G510" s="2">
        <v>1900</v>
      </c>
      <c r="H510" s="1" t="s">
        <v>4</v>
      </c>
      <c r="I510" s="39">
        <v>2817.36</v>
      </c>
      <c r="J510" s="29">
        <v>2276.4268800000004</v>
      </c>
      <c r="K510" s="34">
        <v>1769.3020800000002</v>
      </c>
      <c r="L510" s="14" t="str">
        <f>_xlfn.CONCAT(Таблица1[[#This Row],[ADSK_Код изделия'#'#OTHER'#'#]],", Л")</f>
        <v xml:space="preserve"> НКН 20-25.190, Л</v>
      </c>
      <c r="M5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длина=1900 мм, глубина=139 мм</v>
      </c>
      <c r="N510" s="2">
        <v>50</v>
      </c>
      <c r="O510" s="3" t="s">
        <v>1</v>
      </c>
      <c r="P510" s="5">
        <v>0</v>
      </c>
      <c r="Q510" s="24" t="s">
        <v>225</v>
      </c>
    </row>
    <row r="511" spans="1:17" s="9" customFormat="1" ht="15" customHeight="1" x14ac:dyDescent="0.25">
      <c r="A511" s="15" t="str">
        <f t="shared" si="9"/>
        <v>Коралл,  НКН 20-25.200 с просечной решеткой</v>
      </c>
      <c r="B511" s="15" t="s">
        <v>228</v>
      </c>
      <c r="C511" s="6" t="s">
        <v>0</v>
      </c>
      <c r="D511" s="10" t="s">
        <v>213</v>
      </c>
      <c r="E511" s="27">
        <v>250</v>
      </c>
      <c r="F511" s="2">
        <v>139</v>
      </c>
      <c r="G511" s="2">
        <v>2000</v>
      </c>
      <c r="H511" s="1" t="s">
        <v>4</v>
      </c>
      <c r="I511" s="39">
        <v>2985.0600000000004</v>
      </c>
      <c r="J511" s="29">
        <v>2411.9284800000005</v>
      </c>
      <c r="K511" s="34">
        <v>1874.6176800000003</v>
      </c>
      <c r="L511" s="14" t="str">
        <f>_xlfn.CONCAT(Таблица1[[#This Row],[ADSK_Код изделия'#'#OTHER'#'#]],", Л")</f>
        <v xml:space="preserve"> НКН 20-25.200, Л</v>
      </c>
      <c r="M5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длина=2000 мм, глубина=139 мм</v>
      </c>
      <c r="N511" s="2">
        <v>50</v>
      </c>
      <c r="O511" s="3" t="s">
        <v>1</v>
      </c>
      <c r="P511" s="5">
        <v>0</v>
      </c>
      <c r="Q511" s="24" t="s">
        <v>225</v>
      </c>
    </row>
    <row r="512" spans="1:17" s="9" customFormat="1" ht="15" customHeight="1" x14ac:dyDescent="0.25">
      <c r="A512" s="15" t="str">
        <f t="shared" si="9"/>
        <v>Коралл,  НКН 20-25.210 с просечной решеткой</v>
      </c>
      <c r="B512" s="15" t="s">
        <v>228</v>
      </c>
      <c r="C512" s="6" t="s">
        <v>0</v>
      </c>
      <c r="D512" s="10" t="s">
        <v>168</v>
      </c>
      <c r="E512" s="27">
        <v>250</v>
      </c>
      <c r="F512" s="2">
        <v>139</v>
      </c>
      <c r="G512" s="2">
        <v>2100</v>
      </c>
      <c r="H512" s="1" t="s">
        <v>4</v>
      </c>
      <c r="I512" s="39">
        <v>3152.76</v>
      </c>
      <c r="J512" s="29">
        <v>2547.4300800000001</v>
      </c>
      <c r="K512" s="34">
        <v>1979.9332800000002</v>
      </c>
      <c r="L512" s="14" t="str">
        <f>_xlfn.CONCAT(Таблица1[[#This Row],[ADSK_Код изделия'#'#OTHER'#'#]],", Л")</f>
        <v xml:space="preserve"> НКН 20-25.210, Л</v>
      </c>
      <c r="M5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длина=2100 мм, глубина=139 мм</v>
      </c>
      <c r="N512" s="2">
        <v>50</v>
      </c>
      <c r="O512" s="3" t="s">
        <v>1</v>
      </c>
      <c r="P512" s="5">
        <v>0</v>
      </c>
      <c r="Q512" s="24" t="s">
        <v>225</v>
      </c>
    </row>
    <row r="513" spans="1:17" s="9" customFormat="1" ht="15" customHeight="1" x14ac:dyDescent="0.25">
      <c r="A513" s="15" t="str">
        <f t="shared" si="9"/>
        <v>Коралл,  НКН 20-25.220 с просечной решеткой</v>
      </c>
      <c r="B513" s="15" t="s">
        <v>228</v>
      </c>
      <c r="C513" s="6" t="s">
        <v>0</v>
      </c>
      <c r="D513" s="10" t="s">
        <v>169</v>
      </c>
      <c r="E513" s="27">
        <v>250</v>
      </c>
      <c r="F513" s="2">
        <v>139</v>
      </c>
      <c r="G513" s="2">
        <v>2350</v>
      </c>
      <c r="H513" s="1" t="s">
        <v>4</v>
      </c>
      <c r="I513" s="39">
        <v>3320.46</v>
      </c>
      <c r="J513" s="29">
        <v>2682.9316800000001</v>
      </c>
      <c r="K513" s="34">
        <v>2085.2488800000001</v>
      </c>
      <c r="L513" s="14" t="str">
        <f>_xlfn.CONCAT(Таблица1[[#This Row],[ADSK_Код изделия'#'#OTHER'#'#]],", Л")</f>
        <v xml:space="preserve"> НКН 20-25.220, Л</v>
      </c>
      <c r="M5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длина=2350 мм, глубина=139 мм</v>
      </c>
      <c r="N513" s="2">
        <v>50</v>
      </c>
      <c r="O513" s="3" t="s">
        <v>1</v>
      </c>
      <c r="P513" s="5">
        <v>0</v>
      </c>
      <c r="Q513" s="24" t="s">
        <v>225</v>
      </c>
    </row>
    <row r="514" spans="1:17" s="9" customFormat="1" ht="15" customHeight="1" x14ac:dyDescent="0.25">
      <c r="A514" s="15" t="str">
        <f t="shared" si="9"/>
        <v>Коралл,  НКН 20-25.230 с просечной решеткой</v>
      </c>
      <c r="B514" s="15" t="s">
        <v>228</v>
      </c>
      <c r="C514" s="6" t="s">
        <v>0</v>
      </c>
      <c r="D514" s="10" t="s">
        <v>170</v>
      </c>
      <c r="E514" s="27">
        <v>250</v>
      </c>
      <c r="F514" s="2">
        <v>139</v>
      </c>
      <c r="G514" s="2">
        <v>2300</v>
      </c>
      <c r="H514" s="1" t="s">
        <v>4</v>
      </c>
      <c r="I514" s="39">
        <v>3488.1600000000003</v>
      </c>
      <c r="J514" s="29">
        <v>2818.4332800000002</v>
      </c>
      <c r="K514" s="34">
        <v>2190.56448</v>
      </c>
      <c r="L514" s="14" t="str">
        <f>_xlfn.CONCAT(Таблица1[[#This Row],[ADSK_Код изделия'#'#OTHER'#'#]],", Л")</f>
        <v xml:space="preserve"> НКН 20-25.230, Л</v>
      </c>
      <c r="M5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длина=2300 мм, глубина=139 мм</v>
      </c>
      <c r="N514" s="2">
        <v>50</v>
      </c>
      <c r="O514" s="3" t="s">
        <v>1</v>
      </c>
      <c r="P514" s="5">
        <v>0</v>
      </c>
      <c r="Q514" s="24" t="s">
        <v>225</v>
      </c>
    </row>
    <row r="515" spans="1:17" s="9" customFormat="1" ht="15" customHeight="1" x14ac:dyDescent="0.25">
      <c r="A515" s="15" t="str">
        <f t="shared" si="9"/>
        <v>Коралл,  НКН 20-25.240 с просечной решеткой</v>
      </c>
      <c r="B515" s="15" t="s">
        <v>228</v>
      </c>
      <c r="C515" s="6" t="s">
        <v>0</v>
      </c>
      <c r="D515" s="10" t="s">
        <v>171</v>
      </c>
      <c r="E515" s="27">
        <v>250</v>
      </c>
      <c r="F515" s="2">
        <v>139</v>
      </c>
      <c r="G515" s="2">
        <v>2400</v>
      </c>
      <c r="H515" s="1" t="s">
        <v>4</v>
      </c>
      <c r="I515" s="39">
        <v>3655.86</v>
      </c>
      <c r="J515" s="29">
        <v>2953.9348800000002</v>
      </c>
      <c r="K515" s="34">
        <v>2295.8800799999999</v>
      </c>
      <c r="L515" s="14" t="str">
        <f>_xlfn.CONCAT(Таблица1[[#This Row],[ADSK_Код изделия'#'#OTHER'#'#]],", Л")</f>
        <v xml:space="preserve"> НКН 20-25.240, Л</v>
      </c>
      <c r="M5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длина=2400 мм, глубина=139 мм</v>
      </c>
      <c r="N515" s="2">
        <v>50</v>
      </c>
      <c r="O515" s="3" t="s">
        <v>1</v>
      </c>
      <c r="P515" s="5">
        <v>0</v>
      </c>
      <c r="Q515" s="24" t="s">
        <v>225</v>
      </c>
    </row>
    <row r="516" spans="1:17" s="9" customFormat="1" ht="15" customHeight="1" x14ac:dyDescent="0.25">
      <c r="A516" s="15" t="str">
        <f t="shared" si="9"/>
        <v>Коралл,  НКН 20-25.250 с просечной решеткой</v>
      </c>
      <c r="B516" s="15" t="s">
        <v>228</v>
      </c>
      <c r="C516" s="6" t="s">
        <v>0</v>
      </c>
      <c r="D516" s="10" t="s">
        <v>214</v>
      </c>
      <c r="E516" s="27">
        <v>250</v>
      </c>
      <c r="F516" s="2">
        <v>139</v>
      </c>
      <c r="G516" s="2">
        <v>2500</v>
      </c>
      <c r="H516" s="1" t="s">
        <v>4</v>
      </c>
      <c r="I516" s="39">
        <v>3823.56</v>
      </c>
      <c r="J516" s="29">
        <v>3089.4364800000003</v>
      </c>
      <c r="K516" s="34">
        <v>2401.1956799999998</v>
      </c>
      <c r="L516" s="14" t="str">
        <f>_xlfn.CONCAT(Таблица1[[#This Row],[ADSK_Код изделия'#'#OTHER'#'#]],", Л")</f>
        <v xml:space="preserve"> НКН 20-25.250, Л</v>
      </c>
      <c r="M5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длина=2500 мм, глубина=139 мм</v>
      </c>
      <c r="N516" s="2">
        <v>50</v>
      </c>
      <c r="O516" s="3" t="s">
        <v>1</v>
      </c>
      <c r="P516" s="5">
        <v>0</v>
      </c>
      <c r="Q516" s="24" t="s">
        <v>225</v>
      </c>
    </row>
    <row r="517" spans="1:17" s="9" customFormat="1" ht="15" customHeight="1" x14ac:dyDescent="0.25">
      <c r="A517" s="15" t="str">
        <f t="shared" si="9"/>
        <v>Коралл,  НКН 20-25.260 с просечной решеткой</v>
      </c>
      <c r="B517" s="15" t="s">
        <v>228</v>
      </c>
      <c r="C517" s="6" t="s">
        <v>0</v>
      </c>
      <c r="D517" s="10" t="s">
        <v>172</v>
      </c>
      <c r="E517" s="27">
        <v>250</v>
      </c>
      <c r="F517" s="2">
        <v>139</v>
      </c>
      <c r="G517" s="2">
        <v>2600</v>
      </c>
      <c r="H517" s="1" t="s">
        <v>4</v>
      </c>
      <c r="I517" s="39">
        <v>3991.26</v>
      </c>
      <c r="J517" s="29">
        <v>3224.9380800000004</v>
      </c>
      <c r="K517" s="34">
        <v>2506.5112800000002</v>
      </c>
      <c r="L517" s="14" t="str">
        <f>_xlfn.CONCAT(Таблица1[[#This Row],[ADSK_Код изделия'#'#OTHER'#'#]],", Л")</f>
        <v xml:space="preserve"> НКН 20-25.260, Л</v>
      </c>
      <c r="M5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длина=2600 мм, глубина=139 мм</v>
      </c>
      <c r="N517" s="2">
        <v>50</v>
      </c>
      <c r="O517" s="3" t="s">
        <v>1</v>
      </c>
      <c r="P517" s="5">
        <v>0</v>
      </c>
      <c r="Q517" s="24" t="s">
        <v>225</v>
      </c>
    </row>
    <row r="518" spans="1:17" s="9" customFormat="1" ht="15" customHeight="1" x14ac:dyDescent="0.25">
      <c r="A518" s="15" t="str">
        <f t="shared" si="9"/>
        <v>Коралл,  НКН 20-25.270 с просечной решеткой</v>
      </c>
      <c r="B518" s="15" t="s">
        <v>228</v>
      </c>
      <c r="C518" s="6" t="s">
        <v>0</v>
      </c>
      <c r="D518" s="10" t="s">
        <v>173</v>
      </c>
      <c r="E518" s="27">
        <v>250</v>
      </c>
      <c r="F518" s="2">
        <v>139</v>
      </c>
      <c r="G518" s="2">
        <v>2700</v>
      </c>
      <c r="H518" s="1" t="s">
        <v>4</v>
      </c>
      <c r="I518" s="39">
        <v>4158.96</v>
      </c>
      <c r="J518" s="29">
        <v>3360.4396800000009</v>
      </c>
      <c r="K518" s="34">
        <v>2611.8268800000001</v>
      </c>
      <c r="L518" s="14" t="str">
        <f>_xlfn.CONCAT(Таблица1[[#This Row],[ADSK_Код изделия'#'#OTHER'#'#]],", Л")</f>
        <v xml:space="preserve"> НКН 20-25.270, Л</v>
      </c>
      <c r="M5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длина=2700 мм, глубина=139 мм</v>
      </c>
      <c r="N518" s="2">
        <v>50</v>
      </c>
      <c r="O518" s="3" t="s">
        <v>1</v>
      </c>
      <c r="P518" s="5">
        <v>0</v>
      </c>
      <c r="Q518" s="24" t="s">
        <v>225</v>
      </c>
    </row>
    <row r="519" spans="1:17" s="9" customFormat="1" ht="15" customHeight="1" x14ac:dyDescent="0.25">
      <c r="A519" s="15" t="str">
        <f t="shared" si="9"/>
        <v>Коралл,  НКН 20-25.280 с просечной решеткой</v>
      </c>
      <c r="B519" s="15" t="s">
        <v>228</v>
      </c>
      <c r="C519" s="6" t="s">
        <v>0</v>
      </c>
      <c r="D519" s="10" t="s">
        <v>174</v>
      </c>
      <c r="E519" s="27">
        <v>250</v>
      </c>
      <c r="F519" s="2">
        <v>139</v>
      </c>
      <c r="G519" s="2">
        <v>2800</v>
      </c>
      <c r="H519" s="1" t="s">
        <v>4</v>
      </c>
      <c r="I519" s="39">
        <v>4326.6600000000008</v>
      </c>
      <c r="J519" s="29">
        <v>3495.9412800000009</v>
      </c>
      <c r="K519" s="34">
        <v>2717.14248</v>
      </c>
      <c r="L519" s="14" t="str">
        <f>_xlfn.CONCAT(Таблица1[[#This Row],[ADSK_Код изделия'#'#OTHER'#'#]],", Л")</f>
        <v xml:space="preserve"> НКН 20-25.280, Л</v>
      </c>
      <c r="M5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длина=2800 мм, глубина=139 мм</v>
      </c>
      <c r="N519" s="2">
        <v>50</v>
      </c>
      <c r="O519" s="3" t="s">
        <v>1</v>
      </c>
      <c r="P519" s="5">
        <v>0</v>
      </c>
      <c r="Q519" s="24" t="s">
        <v>225</v>
      </c>
    </row>
    <row r="520" spans="1:17" s="9" customFormat="1" ht="15" customHeight="1" x14ac:dyDescent="0.25">
      <c r="A520" s="15" t="str">
        <f t="shared" si="9"/>
        <v>Коралл,  НКН 20-25.290 с просечной решеткой</v>
      </c>
      <c r="B520" s="15" t="s">
        <v>228</v>
      </c>
      <c r="C520" s="6" t="s">
        <v>0</v>
      </c>
      <c r="D520" s="10" t="s">
        <v>175</v>
      </c>
      <c r="E520" s="27">
        <v>250</v>
      </c>
      <c r="F520" s="2">
        <v>139</v>
      </c>
      <c r="G520" s="2">
        <v>2900</v>
      </c>
      <c r="H520" s="1" t="s">
        <v>4</v>
      </c>
      <c r="I520" s="39">
        <v>4494.3600000000006</v>
      </c>
      <c r="J520" s="29">
        <v>3631.4428800000005</v>
      </c>
      <c r="K520" s="34">
        <v>2822.4580799999999</v>
      </c>
      <c r="L520" s="14" t="str">
        <f>_xlfn.CONCAT(Таблица1[[#This Row],[ADSK_Код изделия'#'#OTHER'#'#]],", Л")</f>
        <v xml:space="preserve"> НКН 20-25.290, Л</v>
      </c>
      <c r="M5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длина=2900 мм, глубина=139 мм</v>
      </c>
      <c r="N520" s="2">
        <v>50</v>
      </c>
      <c r="O520" s="3" t="s">
        <v>1</v>
      </c>
      <c r="P520" s="5">
        <v>0</v>
      </c>
      <c r="Q520" s="24" t="s">
        <v>225</v>
      </c>
    </row>
    <row r="521" spans="1:17" s="9" customFormat="1" ht="15" customHeight="1" thickBot="1" x14ac:dyDescent="0.3">
      <c r="A521" s="15" t="str">
        <f t="shared" si="9"/>
        <v>Коралл,  НКН 20-25.300 с просечной решеткой</v>
      </c>
      <c r="B521" s="15" t="s">
        <v>228</v>
      </c>
      <c r="C521" s="6" t="s">
        <v>0</v>
      </c>
      <c r="D521" s="10" t="s">
        <v>176</v>
      </c>
      <c r="E521" s="27">
        <v>250</v>
      </c>
      <c r="F521" s="2">
        <v>139</v>
      </c>
      <c r="G521" s="2">
        <v>3000</v>
      </c>
      <c r="H521" s="1" t="s">
        <v>4</v>
      </c>
      <c r="I521" s="40">
        <v>4662.0600000000004</v>
      </c>
      <c r="J521" s="29">
        <v>3766.9444800000006</v>
      </c>
      <c r="K521" s="34">
        <v>2927.7736800000002</v>
      </c>
      <c r="L521" s="14" t="str">
        <f>_xlfn.CONCAT(Таблица1[[#This Row],[ADSK_Код изделия'#'#OTHER'#'#]],", Л")</f>
        <v xml:space="preserve"> НКН 20-25.300, Л</v>
      </c>
      <c r="M5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длина=3000 мм, глубина=139 мм</v>
      </c>
      <c r="N521" s="2">
        <v>50</v>
      </c>
      <c r="O521" s="3" t="s">
        <v>1</v>
      </c>
      <c r="P521" s="5">
        <v>0</v>
      </c>
      <c r="Q521" s="24" t="s">
        <v>225</v>
      </c>
    </row>
    <row r="522" spans="1:17" s="9" customFormat="1" ht="15" customHeight="1" x14ac:dyDescent="0.25">
      <c r="A522" s="15" t="str">
        <f t="shared" si="9"/>
        <v>Коралл,  НКНД 05-08.50 с просечной решеткой</v>
      </c>
      <c r="B522" s="15" t="s">
        <v>228</v>
      </c>
      <c r="C522" s="6" t="s">
        <v>0</v>
      </c>
      <c r="D522" s="10" t="s">
        <v>30</v>
      </c>
      <c r="E522" s="27">
        <v>80</v>
      </c>
      <c r="F522" s="2">
        <v>239</v>
      </c>
      <c r="G522" s="2">
        <v>500</v>
      </c>
      <c r="H522" s="1" t="s">
        <v>4</v>
      </c>
      <c r="I522" s="39">
        <v>504.79799999999994</v>
      </c>
      <c r="J522" s="14">
        <v>411.91516799999994</v>
      </c>
      <c r="K522" s="30">
        <v>323.57551799999999</v>
      </c>
      <c r="L522" s="14" t="str">
        <f>_xlfn.CONCAT(Таблица1[[#This Row],[ADSK_Код изделия'#'#OTHER'#'#]],", Л")</f>
        <v xml:space="preserve"> НКНД 05-08.50, Л</v>
      </c>
      <c r="M5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длина=500 мм, глубина=239 мм</v>
      </c>
      <c r="N522" s="2">
        <v>100</v>
      </c>
      <c r="O522" s="3" t="s">
        <v>1</v>
      </c>
      <c r="P522" s="5">
        <v>0</v>
      </c>
      <c r="Q522" s="24" t="s">
        <v>225</v>
      </c>
    </row>
    <row r="523" spans="1:17" s="9" customFormat="1" ht="15" customHeight="1" x14ac:dyDescent="0.25">
      <c r="A523" s="15" t="str">
        <f t="shared" si="9"/>
        <v>Коралл,  НКНД 05-08.60 с просечной решеткой</v>
      </c>
      <c r="B523" s="15" t="s">
        <v>228</v>
      </c>
      <c r="C523" s="6" t="s">
        <v>0</v>
      </c>
      <c r="D523" s="10" t="s">
        <v>31</v>
      </c>
      <c r="E523" s="27">
        <v>80</v>
      </c>
      <c r="F523" s="2">
        <v>239</v>
      </c>
      <c r="G523" s="2">
        <v>600</v>
      </c>
      <c r="H523" s="1" t="s">
        <v>4</v>
      </c>
      <c r="I523" s="39">
        <v>685.08299999999997</v>
      </c>
      <c r="J523" s="14">
        <v>559.02772800000002</v>
      </c>
      <c r="K523" s="30">
        <v>439.13820300000003</v>
      </c>
      <c r="L523" s="14" t="str">
        <f>_xlfn.CONCAT(Таблица1[[#This Row],[ADSK_Код изделия'#'#OTHER'#'#]],", Л")</f>
        <v xml:space="preserve"> НКНД 05-08.60, Л</v>
      </c>
      <c r="M5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длина=600 мм, глубина=239 мм</v>
      </c>
      <c r="N523" s="2">
        <v>100</v>
      </c>
      <c r="O523" s="3" t="s">
        <v>1</v>
      </c>
      <c r="P523" s="5">
        <v>0</v>
      </c>
      <c r="Q523" s="24" t="s">
        <v>225</v>
      </c>
    </row>
    <row r="524" spans="1:17" s="9" customFormat="1" ht="15" customHeight="1" x14ac:dyDescent="0.25">
      <c r="A524" s="15" t="str">
        <f t="shared" si="9"/>
        <v>Коралл,  НКНД 05-08.70 с просечной решеткой</v>
      </c>
      <c r="B524" s="15" t="s">
        <v>228</v>
      </c>
      <c r="C524" s="6" t="s">
        <v>0</v>
      </c>
      <c r="D524" s="10" t="s">
        <v>32</v>
      </c>
      <c r="E524" s="27">
        <v>80</v>
      </c>
      <c r="F524" s="2">
        <v>239</v>
      </c>
      <c r="G524" s="2">
        <v>700</v>
      </c>
      <c r="H524" s="1" t="s">
        <v>4</v>
      </c>
      <c r="I524" s="39">
        <v>865.36800000000005</v>
      </c>
      <c r="J524" s="14">
        <v>706.14028799999994</v>
      </c>
      <c r="K524" s="30">
        <v>554.70088800000008</v>
      </c>
      <c r="L524" s="14" t="str">
        <f>_xlfn.CONCAT(Таблица1[[#This Row],[ADSK_Код изделия'#'#OTHER'#'#]],", Л")</f>
        <v xml:space="preserve"> НКНД 05-08.70, Л</v>
      </c>
      <c r="M5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длина=700 мм, глубина=239 мм</v>
      </c>
      <c r="N524" s="2">
        <v>100</v>
      </c>
      <c r="O524" s="3" t="s">
        <v>1</v>
      </c>
      <c r="P524" s="5">
        <v>0</v>
      </c>
      <c r="Q524" s="24" t="s">
        <v>225</v>
      </c>
    </row>
    <row r="525" spans="1:17" s="9" customFormat="1" ht="15" customHeight="1" x14ac:dyDescent="0.25">
      <c r="A525" s="15" t="str">
        <f t="shared" si="9"/>
        <v>Коралл,  НКНД 05-08.80 с просечной решеткой</v>
      </c>
      <c r="B525" s="15" t="s">
        <v>228</v>
      </c>
      <c r="C525" s="6" t="s">
        <v>0</v>
      </c>
      <c r="D525" s="10" t="s">
        <v>33</v>
      </c>
      <c r="E525" s="27">
        <v>80</v>
      </c>
      <c r="F525" s="2">
        <v>239</v>
      </c>
      <c r="G525" s="2">
        <v>800</v>
      </c>
      <c r="H525" s="1" t="s">
        <v>4</v>
      </c>
      <c r="I525" s="39">
        <v>1045.653</v>
      </c>
      <c r="J525" s="14">
        <v>853.25284799999986</v>
      </c>
      <c r="K525" s="30">
        <v>670.26357299999995</v>
      </c>
      <c r="L525" s="14" t="str">
        <f>_xlfn.CONCAT(Таблица1[[#This Row],[ADSK_Код изделия'#'#OTHER'#'#]],", Л")</f>
        <v xml:space="preserve"> НКНД 05-08.80, Л</v>
      </c>
      <c r="M52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длина=800 мм, глубина=239 мм</v>
      </c>
      <c r="N525" s="2">
        <v>100</v>
      </c>
      <c r="O525" s="3" t="s">
        <v>1</v>
      </c>
      <c r="P525" s="5">
        <v>0</v>
      </c>
      <c r="Q525" s="24" t="s">
        <v>225</v>
      </c>
    </row>
    <row r="526" spans="1:17" s="9" customFormat="1" ht="15" customHeight="1" x14ac:dyDescent="0.25">
      <c r="A526" s="15" t="str">
        <f t="shared" si="9"/>
        <v>Коралл,  НКНД 05-08.90 с просечной решеткой</v>
      </c>
      <c r="B526" s="15" t="s">
        <v>228</v>
      </c>
      <c r="C526" s="6" t="s">
        <v>0</v>
      </c>
      <c r="D526" s="10" t="s">
        <v>34</v>
      </c>
      <c r="E526" s="27">
        <v>80</v>
      </c>
      <c r="F526" s="2">
        <v>239</v>
      </c>
      <c r="G526" s="2">
        <v>900</v>
      </c>
      <c r="H526" s="1" t="s">
        <v>4</v>
      </c>
      <c r="I526" s="39">
        <v>1225.9379999999999</v>
      </c>
      <c r="J526" s="14">
        <v>1000.365408</v>
      </c>
      <c r="K526" s="30">
        <v>785.82625799999994</v>
      </c>
      <c r="L526" s="14" t="str">
        <f>_xlfn.CONCAT(Таблица1[[#This Row],[ADSK_Код изделия'#'#OTHER'#'#]],", Л")</f>
        <v xml:space="preserve"> НКНД 05-08.90, Л</v>
      </c>
      <c r="M52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длина=900 мм, глубина=239 мм</v>
      </c>
      <c r="N526" s="2">
        <v>100</v>
      </c>
      <c r="O526" s="3" t="s">
        <v>1</v>
      </c>
      <c r="P526" s="5">
        <v>0</v>
      </c>
      <c r="Q526" s="24" t="s">
        <v>225</v>
      </c>
    </row>
    <row r="527" spans="1:17" s="9" customFormat="1" ht="15" customHeight="1" x14ac:dyDescent="0.25">
      <c r="A527" s="15" t="str">
        <f t="shared" si="9"/>
        <v>Коралл,  НКНД 05-08.100 с просечной решеткой</v>
      </c>
      <c r="B527" s="15" t="s">
        <v>228</v>
      </c>
      <c r="C527" s="6" t="s">
        <v>0</v>
      </c>
      <c r="D527" s="10" t="s">
        <v>35</v>
      </c>
      <c r="E527" s="27">
        <v>80</v>
      </c>
      <c r="F527" s="2">
        <v>239</v>
      </c>
      <c r="G527" s="2">
        <v>1000</v>
      </c>
      <c r="H527" s="1" t="s">
        <v>4</v>
      </c>
      <c r="I527" s="39">
        <v>1406.223</v>
      </c>
      <c r="J527" s="14">
        <v>1147.4779679999999</v>
      </c>
      <c r="K527" s="30">
        <v>901.38894300000004</v>
      </c>
      <c r="L527" s="14" t="str">
        <f>_xlfn.CONCAT(Таблица1[[#This Row],[ADSK_Код изделия'#'#OTHER'#'#]],", Л")</f>
        <v xml:space="preserve"> НКНД 05-08.100, Л</v>
      </c>
      <c r="M52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длина=1000 мм, глубина=239 мм</v>
      </c>
      <c r="N527" s="2">
        <v>100</v>
      </c>
      <c r="O527" s="3" t="s">
        <v>1</v>
      </c>
      <c r="P527" s="5">
        <v>0</v>
      </c>
      <c r="Q527" s="24" t="s">
        <v>225</v>
      </c>
    </row>
    <row r="528" spans="1:17" s="9" customFormat="1" ht="15" customHeight="1" x14ac:dyDescent="0.25">
      <c r="A528" s="15" t="str">
        <f t="shared" si="9"/>
        <v>Коралл,  НКНД 05-08.110 с просечной решеткой</v>
      </c>
      <c r="B528" s="15" t="s">
        <v>228</v>
      </c>
      <c r="C528" s="6" t="s">
        <v>0</v>
      </c>
      <c r="D528" s="10" t="s">
        <v>36</v>
      </c>
      <c r="E528" s="27">
        <v>80</v>
      </c>
      <c r="F528" s="2">
        <v>239</v>
      </c>
      <c r="G528" s="2">
        <v>1100</v>
      </c>
      <c r="H528" s="1" t="s">
        <v>4</v>
      </c>
      <c r="I528" s="39">
        <v>1586.508</v>
      </c>
      <c r="J528" s="14">
        <v>1294.5905279999999</v>
      </c>
      <c r="K528" s="30">
        <v>1016.9516279999999</v>
      </c>
      <c r="L528" s="14" t="str">
        <f>_xlfn.CONCAT(Таблица1[[#This Row],[ADSK_Код изделия'#'#OTHER'#'#]],", Л")</f>
        <v xml:space="preserve"> НКНД 05-08.110, Л</v>
      </c>
      <c r="M52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длина=1100 мм, глубина=239 мм</v>
      </c>
      <c r="N528" s="2">
        <v>100</v>
      </c>
      <c r="O528" s="3" t="s">
        <v>1</v>
      </c>
      <c r="P528" s="5">
        <v>0</v>
      </c>
      <c r="Q528" s="24" t="s">
        <v>225</v>
      </c>
    </row>
    <row r="529" spans="1:17" s="9" customFormat="1" ht="15" customHeight="1" x14ac:dyDescent="0.25">
      <c r="A529" s="15" t="str">
        <f t="shared" si="9"/>
        <v>Коралл,  НКНД 05-08.120 с просечной решеткой</v>
      </c>
      <c r="B529" s="15" t="s">
        <v>228</v>
      </c>
      <c r="C529" s="6" t="s">
        <v>0</v>
      </c>
      <c r="D529" s="10" t="s">
        <v>37</v>
      </c>
      <c r="E529" s="27">
        <v>80</v>
      </c>
      <c r="F529" s="2">
        <v>239</v>
      </c>
      <c r="G529" s="2">
        <v>1200</v>
      </c>
      <c r="H529" s="1" t="s">
        <v>4</v>
      </c>
      <c r="I529" s="39">
        <v>1766.7930000000001</v>
      </c>
      <c r="J529" s="14">
        <v>1441.703088</v>
      </c>
      <c r="K529" s="30">
        <v>1132.5143130000001</v>
      </c>
      <c r="L529" s="14" t="str">
        <f>_xlfn.CONCAT(Таблица1[[#This Row],[ADSK_Код изделия'#'#OTHER'#'#]],", Л")</f>
        <v xml:space="preserve"> НКНД 05-08.120, Л</v>
      </c>
      <c r="M52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длина=1200 мм, глубина=239 мм</v>
      </c>
      <c r="N529" s="2">
        <v>100</v>
      </c>
      <c r="O529" s="3" t="s">
        <v>1</v>
      </c>
      <c r="P529" s="5">
        <v>0</v>
      </c>
      <c r="Q529" s="24" t="s">
        <v>225</v>
      </c>
    </row>
    <row r="530" spans="1:17" s="9" customFormat="1" ht="15" customHeight="1" x14ac:dyDescent="0.25">
      <c r="A530" s="15" t="str">
        <f t="shared" si="9"/>
        <v>Коралл,  НКНД 05-08.130 с просечной решеткой</v>
      </c>
      <c r="B530" s="15" t="s">
        <v>228</v>
      </c>
      <c r="C530" s="6" t="s">
        <v>0</v>
      </c>
      <c r="D530" s="10" t="s">
        <v>38</v>
      </c>
      <c r="E530" s="27">
        <v>80</v>
      </c>
      <c r="F530" s="2">
        <v>239</v>
      </c>
      <c r="G530" s="2">
        <v>1300</v>
      </c>
      <c r="H530" s="1" t="s">
        <v>4</v>
      </c>
      <c r="I530" s="39">
        <v>1947.078</v>
      </c>
      <c r="J530" s="14">
        <v>1588.815648</v>
      </c>
      <c r="K530" s="30">
        <v>1248.0769980000002</v>
      </c>
      <c r="L530" s="14" t="str">
        <f>_xlfn.CONCAT(Таблица1[[#This Row],[ADSK_Код изделия'#'#OTHER'#'#]],", Л")</f>
        <v xml:space="preserve"> НКНД 05-08.130, Л</v>
      </c>
      <c r="M53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длина=1300 мм, глубина=239 мм</v>
      </c>
      <c r="N530" s="2">
        <v>100</v>
      </c>
      <c r="O530" s="3" t="s">
        <v>1</v>
      </c>
      <c r="P530" s="5">
        <v>0</v>
      </c>
      <c r="Q530" s="24" t="s">
        <v>225</v>
      </c>
    </row>
    <row r="531" spans="1:17" s="9" customFormat="1" ht="15" customHeight="1" x14ac:dyDescent="0.25">
      <c r="A531" s="15" t="str">
        <f t="shared" si="9"/>
        <v>Коралл,  НКНД 05-08.140 с просечной решеткой</v>
      </c>
      <c r="B531" s="15" t="s">
        <v>228</v>
      </c>
      <c r="C531" s="6" t="s">
        <v>0</v>
      </c>
      <c r="D531" s="10" t="s">
        <v>39</v>
      </c>
      <c r="E531" s="27">
        <v>80</v>
      </c>
      <c r="F531" s="2">
        <v>239</v>
      </c>
      <c r="G531" s="2">
        <v>1400</v>
      </c>
      <c r="H531" s="1" t="s">
        <v>4</v>
      </c>
      <c r="I531" s="39">
        <v>2127.3629999999998</v>
      </c>
      <c r="J531" s="14">
        <v>1735.9282079999998</v>
      </c>
      <c r="K531" s="30">
        <v>1363.6396829999999</v>
      </c>
      <c r="L531" s="14" t="str">
        <f>_xlfn.CONCAT(Таблица1[[#This Row],[ADSK_Код изделия'#'#OTHER'#'#]],", Л")</f>
        <v xml:space="preserve"> НКНД 05-08.140, Л</v>
      </c>
      <c r="M53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длина=1400 мм, глубина=239 мм</v>
      </c>
      <c r="N531" s="2">
        <v>100</v>
      </c>
      <c r="O531" s="3" t="s">
        <v>1</v>
      </c>
      <c r="P531" s="5">
        <v>0</v>
      </c>
      <c r="Q531" s="24" t="s">
        <v>225</v>
      </c>
    </row>
    <row r="532" spans="1:17" s="9" customFormat="1" ht="15" customHeight="1" x14ac:dyDescent="0.25">
      <c r="A532" s="15" t="str">
        <f t="shared" si="9"/>
        <v>Коралл,  НКНД 05-08.150 с просечной решеткой</v>
      </c>
      <c r="B532" s="15" t="s">
        <v>228</v>
      </c>
      <c r="C532" s="6" t="s">
        <v>0</v>
      </c>
      <c r="D532" s="10" t="s">
        <v>40</v>
      </c>
      <c r="E532" s="27">
        <v>80</v>
      </c>
      <c r="F532" s="2">
        <v>239</v>
      </c>
      <c r="G532" s="2">
        <v>1500</v>
      </c>
      <c r="H532" s="1" t="s">
        <v>4</v>
      </c>
      <c r="I532" s="39">
        <v>2307.6480000000001</v>
      </c>
      <c r="J532" s="14">
        <v>1883.0407679999998</v>
      </c>
      <c r="K532" s="30">
        <v>1479.202368</v>
      </c>
      <c r="L532" s="14" t="str">
        <f>_xlfn.CONCAT(Таблица1[[#This Row],[ADSK_Код изделия'#'#OTHER'#'#]],", Л")</f>
        <v xml:space="preserve"> НКНД 05-08.150, Л</v>
      </c>
      <c r="M53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длина=1500 мм, глубина=239 мм</v>
      </c>
      <c r="N532" s="2">
        <v>100</v>
      </c>
      <c r="O532" s="3" t="s">
        <v>1</v>
      </c>
      <c r="P532" s="5">
        <v>0</v>
      </c>
      <c r="Q532" s="24" t="s">
        <v>225</v>
      </c>
    </row>
    <row r="533" spans="1:17" s="9" customFormat="1" ht="15" customHeight="1" x14ac:dyDescent="0.25">
      <c r="A533" s="15" t="str">
        <f t="shared" si="9"/>
        <v>Коралл,  НКНД 05-08.160 с просечной решеткой</v>
      </c>
      <c r="B533" s="15" t="s">
        <v>228</v>
      </c>
      <c r="C533" s="6" t="s">
        <v>0</v>
      </c>
      <c r="D533" s="10" t="s">
        <v>41</v>
      </c>
      <c r="E533" s="27">
        <v>80</v>
      </c>
      <c r="F533" s="2">
        <v>239</v>
      </c>
      <c r="G533" s="2">
        <v>1600</v>
      </c>
      <c r="H533" s="1" t="s">
        <v>4</v>
      </c>
      <c r="I533" s="39">
        <v>2487.933</v>
      </c>
      <c r="J533" s="14">
        <v>2030.1533279999999</v>
      </c>
      <c r="K533" s="30">
        <v>1594.7650529999999</v>
      </c>
      <c r="L533" s="14" t="str">
        <f>_xlfn.CONCAT(Таблица1[[#This Row],[ADSK_Код изделия'#'#OTHER'#'#]],", Л")</f>
        <v xml:space="preserve"> НКНД 05-08.160, Л</v>
      </c>
      <c r="M53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длина=1600 мм, глубина=239 мм</v>
      </c>
      <c r="N533" s="2">
        <v>100</v>
      </c>
      <c r="O533" s="3" t="s">
        <v>1</v>
      </c>
      <c r="P533" s="5">
        <v>0</v>
      </c>
      <c r="Q533" s="24" t="s">
        <v>225</v>
      </c>
    </row>
    <row r="534" spans="1:17" s="9" customFormat="1" ht="15" customHeight="1" x14ac:dyDescent="0.25">
      <c r="A534" s="15" t="str">
        <f t="shared" si="9"/>
        <v>Коралл,  НКНД 05-08.170 с просечной решеткой</v>
      </c>
      <c r="B534" s="15" t="s">
        <v>228</v>
      </c>
      <c r="C534" s="6" t="s">
        <v>0</v>
      </c>
      <c r="D534" s="10" t="s">
        <v>42</v>
      </c>
      <c r="E534" s="27">
        <v>80</v>
      </c>
      <c r="F534" s="2">
        <v>239</v>
      </c>
      <c r="G534" s="2">
        <v>1700</v>
      </c>
      <c r="H534" s="1" t="s">
        <v>4</v>
      </c>
      <c r="I534" s="39">
        <v>2668.2179999999998</v>
      </c>
      <c r="J534" s="14">
        <v>2177.2658879999999</v>
      </c>
      <c r="K534" s="30">
        <v>1710.327738</v>
      </c>
      <c r="L534" s="14" t="str">
        <f>_xlfn.CONCAT(Таблица1[[#This Row],[ADSK_Код изделия'#'#OTHER'#'#]],", Л")</f>
        <v xml:space="preserve"> НКНД 05-08.170, Л</v>
      </c>
      <c r="M53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длина=1700 мм, глубина=239 мм</v>
      </c>
      <c r="N534" s="2">
        <v>100</v>
      </c>
      <c r="O534" s="3" t="s">
        <v>1</v>
      </c>
      <c r="P534" s="5">
        <v>0</v>
      </c>
      <c r="Q534" s="24" t="s">
        <v>225</v>
      </c>
    </row>
    <row r="535" spans="1:17" s="9" customFormat="1" ht="15" customHeight="1" x14ac:dyDescent="0.25">
      <c r="A535" s="15" t="str">
        <f t="shared" si="9"/>
        <v>Коралл,  НКНД 05-08.180 с просечной решеткой</v>
      </c>
      <c r="B535" s="15" t="s">
        <v>228</v>
      </c>
      <c r="C535" s="6" t="s">
        <v>0</v>
      </c>
      <c r="D535" s="10" t="s">
        <v>43</v>
      </c>
      <c r="E535" s="27">
        <v>80</v>
      </c>
      <c r="F535" s="2">
        <v>239</v>
      </c>
      <c r="G535" s="2">
        <v>1800</v>
      </c>
      <c r="H535" s="1" t="s">
        <v>4</v>
      </c>
      <c r="I535" s="39">
        <v>2848.5030000000002</v>
      </c>
      <c r="J535" s="14">
        <v>2324.3784479999999</v>
      </c>
      <c r="K535" s="30">
        <v>1825.8904230000001</v>
      </c>
      <c r="L535" s="14" t="str">
        <f>_xlfn.CONCAT(Таблица1[[#This Row],[ADSK_Код изделия'#'#OTHER'#'#]],", Л")</f>
        <v xml:space="preserve"> НКНД 05-08.180, Л</v>
      </c>
      <c r="M53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длина=1800 мм, глубина=239 мм</v>
      </c>
      <c r="N535" s="2">
        <v>100</v>
      </c>
      <c r="O535" s="3" t="s">
        <v>1</v>
      </c>
      <c r="P535" s="5">
        <v>0</v>
      </c>
      <c r="Q535" s="24" t="s">
        <v>225</v>
      </c>
    </row>
    <row r="536" spans="1:17" s="9" customFormat="1" ht="15" customHeight="1" x14ac:dyDescent="0.25">
      <c r="A536" s="15" t="str">
        <f t="shared" si="9"/>
        <v>Коралл,  НКНД 05-08.190 с просечной решеткой</v>
      </c>
      <c r="B536" s="15" t="s">
        <v>228</v>
      </c>
      <c r="C536" s="6" t="s">
        <v>0</v>
      </c>
      <c r="D536" s="10" t="s">
        <v>44</v>
      </c>
      <c r="E536" s="27">
        <v>80</v>
      </c>
      <c r="F536" s="2">
        <v>239</v>
      </c>
      <c r="G536" s="2">
        <v>1900</v>
      </c>
      <c r="H536" s="1" t="s">
        <v>4</v>
      </c>
      <c r="I536" s="39">
        <v>3028.788</v>
      </c>
      <c r="J536" s="14">
        <v>2471.4910079999995</v>
      </c>
      <c r="K536" s="30">
        <v>1941.4531080000002</v>
      </c>
      <c r="L536" s="14" t="str">
        <f>_xlfn.CONCAT(Таблица1[[#This Row],[ADSK_Код изделия'#'#OTHER'#'#]],", Л")</f>
        <v xml:space="preserve"> НКНД 05-08.190, Л</v>
      </c>
      <c r="M53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длина=1900 мм, глубина=239 мм</v>
      </c>
      <c r="N536" s="2">
        <v>100</v>
      </c>
      <c r="O536" s="3" t="s">
        <v>1</v>
      </c>
      <c r="P536" s="5">
        <v>0</v>
      </c>
      <c r="Q536" s="24" t="s">
        <v>225</v>
      </c>
    </row>
    <row r="537" spans="1:17" s="9" customFormat="1" ht="15" customHeight="1" x14ac:dyDescent="0.25">
      <c r="A537" s="15" t="str">
        <f t="shared" si="9"/>
        <v>Коралл,  НКНД 05-08.200 с просечной решеткой</v>
      </c>
      <c r="B537" s="15" t="s">
        <v>228</v>
      </c>
      <c r="C537" s="6" t="s">
        <v>0</v>
      </c>
      <c r="D537" s="10" t="s">
        <v>45</v>
      </c>
      <c r="E537" s="27">
        <v>80</v>
      </c>
      <c r="F537" s="2">
        <v>239</v>
      </c>
      <c r="G537" s="2">
        <v>2000</v>
      </c>
      <c r="H537" s="1" t="s">
        <v>4</v>
      </c>
      <c r="I537" s="39">
        <v>3209.0729999999999</v>
      </c>
      <c r="J537" s="14">
        <v>2618.6035679999995</v>
      </c>
      <c r="K537" s="30">
        <v>2057.015793</v>
      </c>
      <c r="L537" s="14" t="str">
        <f>_xlfn.CONCAT(Таблица1[[#This Row],[ADSK_Код изделия'#'#OTHER'#'#]],", Л")</f>
        <v xml:space="preserve"> НКНД 05-08.200, Л</v>
      </c>
      <c r="M53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длина=2000 мм, глубина=239 мм</v>
      </c>
      <c r="N537" s="2">
        <v>100</v>
      </c>
      <c r="O537" s="3" t="s">
        <v>1</v>
      </c>
      <c r="P537" s="5">
        <v>0</v>
      </c>
      <c r="Q537" s="24" t="s">
        <v>225</v>
      </c>
    </row>
    <row r="538" spans="1:17" s="9" customFormat="1" ht="15" customHeight="1" x14ac:dyDescent="0.25">
      <c r="A538" s="15" t="str">
        <f t="shared" si="9"/>
        <v>Коралл,  НКНД 05-08.210 с просечной решеткой</v>
      </c>
      <c r="B538" s="15" t="s">
        <v>228</v>
      </c>
      <c r="C538" s="6" t="s">
        <v>0</v>
      </c>
      <c r="D538" s="10" t="s">
        <v>46</v>
      </c>
      <c r="E538" s="27">
        <v>80</v>
      </c>
      <c r="F538" s="2">
        <v>239</v>
      </c>
      <c r="G538" s="2">
        <v>2100</v>
      </c>
      <c r="H538" s="1" t="s">
        <v>4</v>
      </c>
      <c r="I538" s="39">
        <v>3389.3580000000002</v>
      </c>
      <c r="J538" s="14">
        <v>2765.7161279999996</v>
      </c>
      <c r="K538" s="30">
        <v>2172.5784780000004</v>
      </c>
      <c r="L538" s="14" t="str">
        <f>_xlfn.CONCAT(Таблица1[[#This Row],[ADSK_Код изделия'#'#OTHER'#'#]],", Л")</f>
        <v xml:space="preserve"> НКНД 05-08.210, Л</v>
      </c>
      <c r="M53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длина=2100 мм, глубина=239 мм</v>
      </c>
      <c r="N538" s="2">
        <v>100</v>
      </c>
      <c r="O538" s="3" t="s">
        <v>1</v>
      </c>
      <c r="P538" s="5">
        <v>0</v>
      </c>
      <c r="Q538" s="24" t="s">
        <v>225</v>
      </c>
    </row>
    <row r="539" spans="1:17" s="9" customFormat="1" ht="15" customHeight="1" x14ac:dyDescent="0.25">
      <c r="A539" s="15" t="str">
        <f t="shared" si="9"/>
        <v>Коралл,  НКНД 05-08.220 с просечной решеткой</v>
      </c>
      <c r="B539" s="15" t="s">
        <v>228</v>
      </c>
      <c r="C539" s="6" t="s">
        <v>0</v>
      </c>
      <c r="D539" s="10" t="s">
        <v>47</v>
      </c>
      <c r="E539" s="27">
        <v>80</v>
      </c>
      <c r="F539" s="2">
        <v>239</v>
      </c>
      <c r="G539" s="2">
        <v>2200</v>
      </c>
      <c r="H539" s="1" t="s">
        <v>4</v>
      </c>
      <c r="I539" s="39">
        <v>3569.643</v>
      </c>
      <c r="J539" s="14">
        <v>2912.8286880000001</v>
      </c>
      <c r="K539" s="30">
        <v>2288.1411630000002</v>
      </c>
      <c r="L539" s="14" t="str">
        <f>_xlfn.CONCAT(Таблица1[[#This Row],[ADSK_Код изделия'#'#OTHER'#'#]],", Л")</f>
        <v xml:space="preserve"> НКНД 05-08.220, Л</v>
      </c>
      <c r="M53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длина=2200 мм, глубина=239 мм</v>
      </c>
      <c r="N539" s="2">
        <v>100</v>
      </c>
      <c r="O539" s="3" t="s">
        <v>1</v>
      </c>
      <c r="P539" s="5">
        <v>0</v>
      </c>
      <c r="Q539" s="24" t="s">
        <v>225</v>
      </c>
    </row>
    <row r="540" spans="1:17" s="9" customFormat="1" ht="15" customHeight="1" x14ac:dyDescent="0.25">
      <c r="A540" s="15" t="str">
        <f t="shared" si="9"/>
        <v>Коралл,  НКНД 05-08.230 с просечной решеткой</v>
      </c>
      <c r="B540" s="15" t="s">
        <v>228</v>
      </c>
      <c r="C540" s="6" t="s">
        <v>0</v>
      </c>
      <c r="D540" s="10" t="s">
        <v>48</v>
      </c>
      <c r="E540" s="27">
        <v>80</v>
      </c>
      <c r="F540" s="2">
        <v>239</v>
      </c>
      <c r="G540" s="2">
        <v>2300</v>
      </c>
      <c r="H540" s="1" t="s">
        <v>4</v>
      </c>
      <c r="I540" s="39">
        <v>3749.9280000000003</v>
      </c>
      <c r="J540" s="14">
        <v>3059.9412480000001</v>
      </c>
      <c r="K540" s="30">
        <v>2403.7038480000001</v>
      </c>
      <c r="L540" s="14" t="str">
        <f>_xlfn.CONCAT(Таблица1[[#This Row],[ADSK_Код изделия'#'#OTHER'#'#]],", Л")</f>
        <v xml:space="preserve"> НКНД 05-08.230, Л</v>
      </c>
      <c r="M54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длина=2300 мм, глубина=239 мм</v>
      </c>
      <c r="N540" s="2">
        <v>100</v>
      </c>
      <c r="O540" s="3" t="s">
        <v>1</v>
      </c>
      <c r="P540" s="5">
        <v>0</v>
      </c>
      <c r="Q540" s="24" t="s">
        <v>225</v>
      </c>
    </row>
    <row r="541" spans="1:17" s="9" customFormat="1" ht="15" customHeight="1" x14ac:dyDescent="0.25">
      <c r="A541" s="15" t="str">
        <f t="shared" si="9"/>
        <v>Коралл,  НКНД 05-08.240 с просечной решеткой</v>
      </c>
      <c r="B541" s="15" t="s">
        <v>228</v>
      </c>
      <c r="C541" s="6" t="s">
        <v>0</v>
      </c>
      <c r="D541" s="10" t="s">
        <v>49</v>
      </c>
      <c r="E541" s="27">
        <v>80</v>
      </c>
      <c r="F541" s="2">
        <v>239</v>
      </c>
      <c r="G541" s="2">
        <v>2400</v>
      </c>
      <c r="H541" s="1" t="s">
        <v>4</v>
      </c>
      <c r="I541" s="39">
        <v>3930.2129999999997</v>
      </c>
      <c r="J541" s="14">
        <v>3207.0538079999997</v>
      </c>
      <c r="K541" s="30">
        <v>2519.2665329999995</v>
      </c>
      <c r="L541" s="14" t="str">
        <f>_xlfn.CONCAT(Таблица1[[#This Row],[ADSK_Код изделия'#'#OTHER'#'#]],", Л")</f>
        <v xml:space="preserve"> НКНД 05-08.240, Л</v>
      </c>
      <c r="M54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длина=2400 мм, глубина=239 мм</v>
      </c>
      <c r="N541" s="2">
        <v>100</v>
      </c>
      <c r="O541" s="3" t="s">
        <v>1</v>
      </c>
      <c r="P541" s="5">
        <v>0</v>
      </c>
      <c r="Q541" s="24" t="s">
        <v>225</v>
      </c>
    </row>
    <row r="542" spans="1:17" s="9" customFormat="1" ht="15" customHeight="1" x14ac:dyDescent="0.25">
      <c r="A542" s="15" t="str">
        <f t="shared" si="9"/>
        <v>Коралл,  НКНД 05-08.250 с просечной решеткой</v>
      </c>
      <c r="B542" s="15" t="s">
        <v>228</v>
      </c>
      <c r="C542" s="6" t="s">
        <v>0</v>
      </c>
      <c r="D542" s="10" t="s">
        <v>50</v>
      </c>
      <c r="E542" s="27">
        <v>80</v>
      </c>
      <c r="F542" s="2">
        <v>239</v>
      </c>
      <c r="G542" s="2">
        <v>2500</v>
      </c>
      <c r="H542" s="1" t="s">
        <v>4</v>
      </c>
      <c r="I542" s="39">
        <v>4110.4980000000005</v>
      </c>
      <c r="J542" s="14">
        <v>3354.1663680000006</v>
      </c>
      <c r="K542" s="30">
        <v>2634.8292180000008</v>
      </c>
      <c r="L542" s="14" t="str">
        <f>_xlfn.CONCAT(Таблица1[[#This Row],[ADSK_Код изделия'#'#OTHER'#'#]],", Л")</f>
        <v xml:space="preserve"> НКНД 05-08.250, Л</v>
      </c>
      <c r="M54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длина=2500 мм, глубина=239 мм</v>
      </c>
      <c r="N542" s="2">
        <v>100</v>
      </c>
      <c r="O542" s="3" t="s">
        <v>1</v>
      </c>
      <c r="P542" s="5">
        <v>0</v>
      </c>
      <c r="Q542" s="24" t="s">
        <v>225</v>
      </c>
    </row>
    <row r="543" spans="1:17" s="9" customFormat="1" ht="15" customHeight="1" x14ac:dyDescent="0.25">
      <c r="A543" s="15" t="str">
        <f t="shared" si="9"/>
        <v>Коралл,  НКНД 05-08.260 с просечной решеткой</v>
      </c>
      <c r="B543" s="15" t="s">
        <v>228</v>
      </c>
      <c r="C543" s="6" t="s">
        <v>0</v>
      </c>
      <c r="D543" s="10" t="s">
        <v>51</v>
      </c>
      <c r="E543" s="27">
        <v>80</v>
      </c>
      <c r="F543" s="2">
        <v>239</v>
      </c>
      <c r="G543" s="2">
        <v>2600</v>
      </c>
      <c r="H543" s="1" t="s">
        <v>4</v>
      </c>
      <c r="I543" s="39">
        <v>4290.7830000000004</v>
      </c>
      <c r="J543" s="14">
        <v>3501.2789280000002</v>
      </c>
      <c r="K543" s="30">
        <v>2750.3919030000002</v>
      </c>
      <c r="L543" s="14" t="str">
        <f>_xlfn.CONCAT(Таблица1[[#This Row],[ADSK_Код изделия'#'#OTHER'#'#]],", Л")</f>
        <v xml:space="preserve"> НКНД 05-08.260, Л</v>
      </c>
      <c r="M54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длина=2600 мм, глубина=239 мм</v>
      </c>
      <c r="N543" s="2">
        <v>100</v>
      </c>
      <c r="O543" s="3" t="s">
        <v>1</v>
      </c>
      <c r="P543" s="5">
        <v>0</v>
      </c>
      <c r="Q543" s="24" t="s">
        <v>225</v>
      </c>
    </row>
    <row r="544" spans="1:17" s="9" customFormat="1" ht="15" customHeight="1" x14ac:dyDescent="0.25">
      <c r="A544" s="15" t="str">
        <f t="shared" si="9"/>
        <v>Коралл,  НКНД 05-08.270 с просечной решеткой</v>
      </c>
      <c r="B544" s="15" t="s">
        <v>228</v>
      </c>
      <c r="C544" s="6" t="s">
        <v>0</v>
      </c>
      <c r="D544" s="10" t="s">
        <v>52</v>
      </c>
      <c r="E544" s="27">
        <v>80</v>
      </c>
      <c r="F544" s="2">
        <v>239</v>
      </c>
      <c r="G544" s="2">
        <v>2700</v>
      </c>
      <c r="H544" s="1" t="s">
        <v>4</v>
      </c>
      <c r="I544" s="39">
        <v>4471.0680000000002</v>
      </c>
      <c r="J544" s="14">
        <v>3648.3914879999998</v>
      </c>
      <c r="K544" s="30">
        <v>2865.9545880000001</v>
      </c>
      <c r="L544" s="14" t="str">
        <f>_xlfn.CONCAT(Таблица1[[#This Row],[ADSK_Код изделия'#'#OTHER'#'#]],", Л")</f>
        <v xml:space="preserve"> НКНД 05-08.270, Л</v>
      </c>
      <c r="M54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длина=2700 мм, глубина=239 мм</v>
      </c>
      <c r="N544" s="2">
        <v>100</v>
      </c>
      <c r="O544" s="3" t="s">
        <v>1</v>
      </c>
      <c r="P544" s="5">
        <v>0</v>
      </c>
      <c r="Q544" s="24" t="s">
        <v>225</v>
      </c>
    </row>
    <row r="545" spans="1:17" s="9" customFormat="1" ht="15" customHeight="1" x14ac:dyDescent="0.25">
      <c r="A545" s="15" t="str">
        <f t="shared" si="9"/>
        <v>Коралл,  НКНД 05-08.280 с просечной решеткой</v>
      </c>
      <c r="B545" s="15" t="s">
        <v>228</v>
      </c>
      <c r="C545" s="6" t="s">
        <v>0</v>
      </c>
      <c r="D545" s="10" t="s">
        <v>53</v>
      </c>
      <c r="E545" s="27">
        <v>80</v>
      </c>
      <c r="F545" s="2">
        <v>239</v>
      </c>
      <c r="G545" s="2">
        <v>2800</v>
      </c>
      <c r="H545" s="1" t="s">
        <v>4</v>
      </c>
      <c r="I545" s="39">
        <v>4651.3529999999992</v>
      </c>
      <c r="J545" s="14">
        <v>3795.5040479999993</v>
      </c>
      <c r="K545" s="30">
        <v>2981.5172729999995</v>
      </c>
      <c r="L545" s="14" t="str">
        <f>_xlfn.CONCAT(Таблица1[[#This Row],[ADSK_Код изделия'#'#OTHER'#'#]],", Л")</f>
        <v xml:space="preserve"> НКНД 05-08.280, Л</v>
      </c>
      <c r="M54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длина=2800 мм, глубина=239 мм</v>
      </c>
      <c r="N545" s="2">
        <v>100</v>
      </c>
      <c r="O545" s="3" t="s">
        <v>1</v>
      </c>
      <c r="P545" s="5">
        <v>0</v>
      </c>
      <c r="Q545" s="24" t="s">
        <v>225</v>
      </c>
    </row>
    <row r="546" spans="1:17" s="9" customFormat="1" ht="15" customHeight="1" x14ac:dyDescent="0.25">
      <c r="A546" s="15" t="str">
        <f t="shared" si="9"/>
        <v>Коралл,  НКНД 05-08.290 с просечной решеткой</v>
      </c>
      <c r="B546" s="15" t="s">
        <v>228</v>
      </c>
      <c r="C546" s="6" t="s">
        <v>0</v>
      </c>
      <c r="D546" s="10" t="s">
        <v>54</v>
      </c>
      <c r="E546" s="27">
        <v>80</v>
      </c>
      <c r="F546" s="2">
        <v>239</v>
      </c>
      <c r="G546" s="2">
        <v>2900</v>
      </c>
      <c r="H546" s="1" t="s">
        <v>4</v>
      </c>
      <c r="I546" s="39">
        <v>4831.6379999999999</v>
      </c>
      <c r="J546" s="14">
        <v>3942.6166079999998</v>
      </c>
      <c r="K546" s="30">
        <v>3097.0799580000003</v>
      </c>
      <c r="L546" s="14" t="str">
        <f>_xlfn.CONCAT(Таблица1[[#This Row],[ADSK_Код изделия'#'#OTHER'#'#]],", Л")</f>
        <v xml:space="preserve"> НКНД 05-08.290, Л</v>
      </c>
      <c r="M54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длина=2900 мм, глубина=239 мм</v>
      </c>
      <c r="N546" s="2">
        <v>100</v>
      </c>
      <c r="O546" s="3" t="s">
        <v>1</v>
      </c>
      <c r="P546" s="5">
        <v>0</v>
      </c>
      <c r="Q546" s="24" t="s">
        <v>225</v>
      </c>
    </row>
    <row r="547" spans="1:17" s="9" customFormat="1" ht="15" customHeight="1" x14ac:dyDescent="0.25">
      <c r="A547" s="15" t="str">
        <f t="shared" ref="A547:A610" si="10">CONCATENATE(C547,", ",D547)&amp;" с просечной решеткой"</f>
        <v>Коралл,  НКНД 05-08.300 с просечной решеткой</v>
      </c>
      <c r="B547" s="15" t="s">
        <v>228</v>
      </c>
      <c r="C547" s="6" t="s">
        <v>0</v>
      </c>
      <c r="D547" s="10" t="s">
        <v>55</v>
      </c>
      <c r="E547" s="27">
        <v>80</v>
      </c>
      <c r="F547" s="2">
        <v>239</v>
      </c>
      <c r="G547" s="2">
        <v>3000</v>
      </c>
      <c r="H547" s="1" t="s">
        <v>4</v>
      </c>
      <c r="I547" s="39">
        <v>5011.9229999999998</v>
      </c>
      <c r="J547" s="14">
        <v>4089.7291679999989</v>
      </c>
      <c r="K547" s="30">
        <v>3212.6426429999997</v>
      </c>
      <c r="L547" s="14" t="str">
        <f>_xlfn.CONCAT(Таблица1[[#This Row],[ADSK_Код изделия'#'#OTHER'#'#]],", Л")</f>
        <v xml:space="preserve"> НКНД 05-08.300, Л</v>
      </c>
      <c r="M54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Высота=80 мм, длина=3000 мм, глубина=239 мм</v>
      </c>
      <c r="N547" s="2">
        <v>100</v>
      </c>
      <c r="O547" s="3" t="s">
        <v>1</v>
      </c>
      <c r="P547" s="5">
        <v>0</v>
      </c>
      <c r="Q547" s="24" t="s">
        <v>225</v>
      </c>
    </row>
    <row r="548" spans="1:17" s="9" customFormat="1" ht="15" customHeight="1" x14ac:dyDescent="0.25">
      <c r="A548" s="15" t="str">
        <f t="shared" si="10"/>
        <v>Коралл,  НКНД 05-10.50 с просечной решеткой</v>
      </c>
      <c r="B548" s="15" t="s">
        <v>228</v>
      </c>
      <c r="C548" s="6" t="s">
        <v>0</v>
      </c>
      <c r="D548" s="10" t="s">
        <v>81</v>
      </c>
      <c r="E548" s="27">
        <v>100</v>
      </c>
      <c r="F548" s="2">
        <v>239</v>
      </c>
      <c r="G548" s="2">
        <v>500</v>
      </c>
      <c r="H548" s="1" t="s">
        <v>4</v>
      </c>
      <c r="I548" s="39">
        <v>593.88</v>
      </c>
      <c r="J548" s="28">
        <v>484.60607999999996</v>
      </c>
      <c r="K548" s="39">
        <v>380.67707999999999</v>
      </c>
      <c r="L548" s="14" t="str">
        <f>_xlfn.CONCAT(Таблица1[[#This Row],[ADSK_Код изделия'#'#OTHER'#'#]],", Л")</f>
        <v xml:space="preserve"> НКНД 05-10.50, Л</v>
      </c>
      <c r="M54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длина=500 мм, глубина=239 мм</v>
      </c>
      <c r="N548" s="2">
        <v>100</v>
      </c>
      <c r="O548" s="3" t="s">
        <v>1</v>
      </c>
      <c r="P548" s="5">
        <v>0</v>
      </c>
      <c r="Q548" s="24" t="s">
        <v>225</v>
      </c>
    </row>
    <row r="549" spans="1:17" s="9" customFormat="1" ht="15" customHeight="1" x14ac:dyDescent="0.25">
      <c r="A549" s="15" t="str">
        <f t="shared" si="10"/>
        <v>Коралл,  НКНД 05-10.60 с просечной решеткой</v>
      </c>
      <c r="B549" s="15" t="s">
        <v>228</v>
      </c>
      <c r="C549" s="6" t="s">
        <v>0</v>
      </c>
      <c r="D549" s="10" t="s">
        <v>82</v>
      </c>
      <c r="E549" s="27">
        <v>100</v>
      </c>
      <c r="F549" s="2">
        <v>239</v>
      </c>
      <c r="G549" s="2">
        <v>600</v>
      </c>
      <c r="H549" s="1" t="s">
        <v>4</v>
      </c>
      <c r="I549" s="39">
        <v>805.98</v>
      </c>
      <c r="J549" s="28">
        <v>657.67967999999996</v>
      </c>
      <c r="K549" s="39">
        <v>516.63318000000004</v>
      </c>
      <c r="L549" s="14" t="str">
        <f>_xlfn.CONCAT(Таблица1[[#This Row],[ADSK_Код изделия'#'#OTHER'#'#]],", Л")</f>
        <v xml:space="preserve"> НКНД 05-10.60, Л</v>
      </c>
      <c r="M54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длина=600 мм, глубина=239 мм</v>
      </c>
      <c r="N549" s="2">
        <v>100</v>
      </c>
      <c r="O549" s="3" t="s">
        <v>1</v>
      </c>
      <c r="P549" s="5">
        <v>0</v>
      </c>
      <c r="Q549" s="24" t="s">
        <v>225</v>
      </c>
    </row>
    <row r="550" spans="1:17" s="9" customFormat="1" ht="15" customHeight="1" x14ac:dyDescent="0.25">
      <c r="A550" s="15" t="str">
        <f t="shared" si="10"/>
        <v>Коралл,  НКНД 05-10.70 с просечной решеткой</v>
      </c>
      <c r="B550" s="15" t="s">
        <v>228</v>
      </c>
      <c r="C550" s="6" t="s">
        <v>0</v>
      </c>
      <c r="D550" s="10" t="s">
        <v>83</v>
      </c>
      <c r="E550" s="27">
        <v>100</v>
      </c>
      <c r="F550" s="2">
        <v>239</v>
      </c>
      <c r="G550" s="2">
        <v>700</v>
      </c>
      <c r="H550" s="1" t="s">
        <v>4</v>
      </c>
      <c r="I550" s="39">
        <v>1018.08</v>
      </c>
      <c r="J550" s="28">
        <v>830.75328000000002</v>
      </c>
      <c r="K550" s="39">
        <v>652.58928000000003</v>
      </c>
      <c r="L550" s="14" t="str">
        <f>_xlfn.CONCAT(Таблица1[[#This Row],[ADSK_Код изделия'#'#OTHER'#'#]],", Л")</f>
        <v xml:space="preserve"> НКНД 05-10.70, Л</v>
      </c>
      <c r="M55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длина=700 мм, глубина=239 мм</v>
      </c>
      <c r="N550" s="2">
        <v>100</v>
      </c>
      <c r="O550" s="3" t="s">
        <v>1</v>
      </c>
      <c r="P550" s="5">
        <v>0</v>
      </c>
      <c r="Q550" s="24" t="s">
        <v>225</v>
      </c>
    </row>
    <row r="551" spans="1:17" s="9" customFormat="1" ht="15" customHeight="1" x14ac:dyDescent="0.25">
      <c r="A551" s="15" t="str">
        <f t="shared" si="10"/>
        <v>Коралл,  НКНД 05-10.80 с просечной решеткой</v>
      </c>
      <c r="B551" s="15" t="s">
        <v>228</v>
      </c>
      <c r="C551" s="6" t="s">
        <v>0</v>
      </c>
      <c r="D551" s="10" t="s">
        <v>84</v>
      </c>
      <c r="E551" s="27">
        <v>100</v>
      </c>
      <c r="F551" s="2">
        <v>239</v>
      </c>
      <c r="G551" s="2">
        <v>800</v>
      </c>
      <c r="H551" s="1" t="s">
        <v>4</v>
      </c>
      <c r="I551" s="39">
        <v>1230.18</v>
      </c>
      <c r="J551" s="28">
        <v>1003.8268800000001</v>
      </c>
      <c r="K551" s="39">
        <v>788.54538000000002</v>
      </c>
      <c r="L551" s="14" t="str">
        <f>_xlfn.CONCAT(Таблица1[[#This Row],[ADSK_Код изделия'#'#OTHER'#'#]],", Л")</f>
        <v xml:space="preserve"> НКНД 05-10.80, Л</v>
      </c>
      <c r="M55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длина=800 мм, глубина=239 мм</v>
      </c>
      <c r="N551" s="2">
        <v>100</v>
      </c>
      <c r="O551" s="3" t="s">
        <v>1</v>
      </c>
      <c r="P551" s="5">
        <v>0</v>
      </c>
      <c r="Q551" s="24" t="s">
        <v>225</v>
      </c>
    </row>
    <row r="552" spans="1:17" s="9" customFormat="1" ht="15" customHeight="1" x14ac:dyDescent="0.25">
      <c r="A552" s="15" t="str">
        <f t="shared" si="10"/>
        <v>Коралл,  НКНД 05-10.90 с просечной решеткой</v>
      </c>
      <c r="B552" s="15" t="s">
        <v>228</v>
      </c>
      <c r="C552" s="6" t="s">
        <v>0</v>
      </c>
      <c r="D552" s="10" t="s">
        <v>85</v>
      </c>
      <c r="E552" s="27">
        <v>100</v>
      </c>
      <c r="F552" s="2">
        <v>239</v>
      </c>
      <c r="G552" s="2">
        <v>900</v>
      </c>
      <c r="H552" s="1" t="s">
        <v>4</v>
      </c>
      <c r="I552" s="39">
        <v>1442.28</v>
      </c>
      <c r="J552" s="28">
        <v>1176.90048</v>
      </c>
      <c r="K552" s="39">
        <v>924.50148000000002</v>
      </c>
      <c r="L552" s="14" t="str">
        <f>_xlfn.CONCAT(Таблица1[[#This Row],[ADSK_Код изделия'#'#OTHER'#'#]],", Л")</f>
        <v xml:space="preserve"> НКНД 05-10.90, Л</v>
      </c>
      <c r="M55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длина=900 мм, глубина=239 мм</v>
      </c>
      <c r="N552" s="2">
        <v>100</v>
      </c>
      <c r="O552" s="3" t="s">
        <v>1</v>
      </c>
      <c r="P552" s="5">
        <v>0</v>
      </c>
      <c r="Q552" s="24" t="s">
        <v>225</v>
      </c>
    </row>
    <row r="553" spans="1:17" s="9" customFormat="1" ht="15" customHeight="1" x14ac:dyDescent="0.25">
      <c r="A553" s="15" t="str">
        <f t="shared" si="10"/>
        <v>Коралл,  НКНД 05-10.100 с просечной решеткой</v>
      </c>
      <c r="B553" s="15" t="s">
        <v>228</v>
      </c>
      <c r="C553" s="6" t="s">
        <v>0</v>
      </c>
      <c r="D553" s="10" t="s">
        <v>86</v>
      </c>
      <c r="E553" s="27">
        <v>100</v>
      </c>
      <c r="F553" s="2">
        <v>239</v>
      </c>
      <c r="G553" s="2">
        <v>1000</v>
      </c>
      <c r="H553" s="1" t="s">
        <v>4</v>
      </c>
      <c r="I553" s="39">
        <v>1654.3799999999999</v>
      </c>
      <c r="J553" s="28">
        <v>1349.97408</v>
      </c>
      <c r="K553" s="39">
        <v>1060.45758</v>
      </c>
      <c r="L553" s="14" t="str">
        <f>_xlfn.CONCAT(Таблица1[[#This Row],[ADSK_Код изделия'#'#OTHER'#'#]],", Л")</f>
        <v xml:space="preserve"> НКНД 05-10.100, Л</v>
      </c>
      <c r="M55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длина=1000 мм, глубина=239 мм</v>
      </c>
      <c r="N553" s="2">
        <v>100</v>
      </c>
      <c r="O553" s="3" t="s">
        <v>1</v>
      </c>
      <c r="P553" s="5">
        <v>0</v>
      </c>
      <c r="Q553" s="24" t="s">
        <v>225</v>
      </c>
    </row>
    <row r="554" spans="1:17" s="9" customFormat="1" ht="15" customHeight="1" x14ac:dyDescent="0.25">
      <c r="A554" s="15" t="str">
        <f t="shared" si="10"/>
        <v>Коралл,  НКНД 05-10.110 с просечной решеткой</v>
      </c>
      <c r="B554" s="15" t="s">
        <v>228</v>
      </c>
      <c r="C554" s="6" t="s">
        <v>0</v>
      </c>
      <c r="D554" s="10" t="s">
        <v>87</v>
      </c>
      <c r="E554" s="27">
        <v>100</v>
      </c>
      <c r="F554" s="2">
        <v>239</v>
      </c>
      <c r="G554" s="2">
        <v>1100</v>
      </c>
      <c r="H554" s="1" t="s">
        <v>4</v>
      </c>
      <c r="I554" s="39">
        <v>1866.4800000000002</v>
      </c>
      <c r="J554" s="28">
        <v>1523.0476800000001</v>
      </c>
      <c r="K554" s="39">
        <v>1196.4136800000001</v>
      </c>
      <c r="L554" s="14" t="str">
        <f>_xlfn.CONCAT(Таблица1[[#This Row],[ADSK_Код изделия'#'#OTHER'#'#]],", Л")</f>
        <v xml:space="preserve"> НКНД 05-10.110, Л</v>
      </c>
      <c r="M55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длина=1100 мм, глубина=239 мм</v>
      </c>
      <c r="N554" s="2">
        <v>100</v>
      </c>
      <c r="O554" s="3" t="s">
        <v>1</v>
      </c>
      <c r="P554" s="5">
        <v>0</v>
      </c>
      <c r="Q554" s="24" t="s">
        <v>225</v>
      </c>
    </row>
    <row r="555" spans="1:17" s="9" customFormat="1" ht="15" customHeight="1" x14ac:dyDescent="0.25">
      <c r="A555" s="15" t="str">
        <f t="shared" si="10"/>
        <v>Коралл,  НКНД 05-10.120 с просечной решеткой</v>
      </c>
      <c r="B555" s="15" t="s">
        <v>228</v>
      </c>
      <c r="C555" s="6" t="s">
        <v>0</v>
      </c>
      <c r="D555" s="10" t="s">
        <v>88</v>
      </c>
      <c r="E555" s="27">
        <v>100</v>
      </c>
      <c r="F555" s="2">
        <v>239</v>
      </c>
      <c r="G555" s="2">
        <v>1200</v>
      </c>
      <c r="H555" s="1" t="s">
        <v>4</v>
      </c>
      <c r="I555" s="39">
        <v>2078.58</v>
      </c>
      <c r="J555" s="28">
        <v>1696.1212800000001</v>
      </c>
      <c r="K555" s="39">
        <v>1332.36978</v>
      </c>
      <c r="L555" s="14" t="str">
        <f>_xlfn.CONCAT(Таблица1[[#This Row],[ADSK_Код изделия'#'#OTHER'#'#]],", Л")</f>
        <v xml:space="preserve"> НКНД 05-10.120, Л</v>
      </c>
      <c r="M55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длина=1200 мм, глубина=239 мм</v>
      </c>
      <c r="N555" s="2">
        <v>100</v>
      </c>
      <c r="O555" s="3" t="s">
        <v>1</v>
      </c>
      <c r="P555" s="5">
        <v>0</v>
      </c>
      <c r="Q555" s="24" t="s">
        <v>225</v>
      </c>
    </row>
    <row r="556" spans="1:17" s="9" customFormat="1" ht="15" customHeight="1" x14ac:dyDescent="0.25">
      <c r="A556" s="15" t="str">
        <f t="shared" si="10"/>
        <v>Коралл,  НКНД 05-10.130 с просечной решеткой</v>
      </c>
      <c r="B556" s="15" t="s">
        <v>228</v>
      </c>
      <c r="C556" s="6" t="s">
        <v>0</v>
      </c>
      <c r="D556" s="10" t="s">
        <v>89</v>
      </c>
      <c r="E556" s="27">
        <v>100</v>
      </c>
      <c r="F556" s="2">
        <v>239</v>
      </c>
      <c r="G556" s="2">
        <v>1300</v>
      </c>
      <c r="H556" s="1" t="s">
        <v>4</v>
      </c>
      <c r="I556" s="39">
        <v>2290.6799999999998</v>
      </c>
      <c r="J556" s="28">
        <v>1869.19488</v>
      </c>
      <c r="K556" s="39">
        <v>1468.3258800000001</v>
      </c>
      <c r="L556" s="14" t="str">
        <f>_xlfn.CONCAT(Таблица1[[#This Row],[ADSK_Код изделия'#'#OTHER'#'#]],", Л")</f>
        <v xml:space="preserve"> НКНД 05-10.130, Л</v>
      </c>
      <c r="M55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длина=1300 мм, глубина=239 мм</v>
      </c>
      <c r="N556" s="2">
        <v>100</v>
      </c>
      <c r="O556" s="3" t="s">
        <v>1</v>
      </c>
      <c r="P556" s="5">
        <v>0</v>
      </c>
      <c r="Q556" s="24" t="s">
        <v>225</v>
      </c>
    </row>
    <row r="557" spans="1:17" s="9" customFormat="1" ht="15" customHeight="1" x14ac:dyDescent="0.25">
      <c r="A557" s="15" t="str">
        <f t="shared" si="10"/>
        <v>Коралл,  НКНД 05-10.140 с просечной решеткой</v>
      </c>
      <c r="B557" s="15" t="s">
        <v>228</v>
      </c>
      <c r="C557" s="6" t="s">
        <v>0</v>
      </c>
      <c r="D557" s="10" t="s">
        <v>90</v>
      </c>
      <c r="E557" s="27">
        <v>100</v>
      </c>
      <c r="F557" s="2">
        <v>239</v>
      </c>
      <c r="G557" s="2">
        <v>1400</v>
      </c>
      <c r="H557" s="1" t="s">
        <v>4</v>
      </c>
      <c r="I557" s="39">
        <v>2502.7800000000002</v>
      </c>
      <c r="J557" s="28">
        <v>2042.2684799999997</v>
      </c>
      <c r="K557" s="39">
        <v>1604.2819800000002</v>
      </c>
      <c r="L557" s="14" t="str">
        <f>_xlfn.CONCAT(Таблица1[[#This Row],[ADSK_Код изделия'#'#OTHER'#'#]],", Л")</f>
        <v xml:space="preserve"> НКНД 05-10.140, Л</v>
      </c>
      <c r="M55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длина=1400 мм, глубина=239 мм</v>
      </c>
      <c r="N557" s="2">
        <v>100</v>
      </c>
      <c r="O557" s="3" t="s">
        <v>1</v>
      </c>
      <c r="P557" s="5">
        <v>0</v>
      </c>
      <c r="Q557" s="24" t="s">
        <v>225</v>
      </c>
    </row>
    <row r="558" spans="1:17" s="9" customFormat="1" ht="15" customHeight="1" x14ac:dyDescent="0.25">
      <c r="A558" s="15" t="str">
        <f t="shared" si="10"/>
        <v>Коралл,  НКНД 05-10.150 с просечной решеткой</v>
      </c>
      <c r="B558" s="15" t="s">
        <v>228</v>
      </c>
      <c r="C558" s="6" t="s">
        <v>0</v>
      </c>
      <c r="D558" s="10" t="s">
        <v>215</v>
      </c>
      <c r="E558" s="27">
        <v>100</v>
      </c>
      <c r="F558" s="2">
        <v>239</v>
      </c>
      <c r="G558" s="2">
        <v>1500</v>
      </c>
      <c r="H558" s="1" t="s">
        <v>4</v>
      </c>
      <c r="I558" s="39">
        <v>2714.88</v>
      </c>
      <c r="J558" s="28">
        <v>2215.3420799999994</v>
      </c>
      <c r="K558" s="39">
        <v>1740.2380799999999</v>
      </c>
      <c r="L558" s="14" t="str">
        <f>_xlfn.CONCAT(Таблица1[[#This Row],[ADSK_Код изделия'#'#OTHER'#'#]],", Л")</f>
        <v xml:space="preserve"> НКНД 05-10.150, Л</v>
      </c>
      <c r="M55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длина=1500 мм, глубина=239 мм</v>
      </c>
      <c r="N558" s="2">
        <v>100</v>
      </c>
      <c r="O558" s="3" t="s">
        <v>1</v>
      </c>
      <c r="P558" s="5">
        <v>0</v>
      </c>
      <c r="Q558" s="24" t="s">
        <v>225</v>
      </c>
    </row>
    <row r="559" spans="1:17" s="9" customFormat="1" ht="15" customHeight="1" x14ac:dyDescent="0.25">
      <c r="A559" s="15" t="str">
        <f t="shared" si="10"/>
        <v>Коралл,  НКНД 05-10.160 с просечной решеткой</v>
      </c>
      <c r="B559" s="15" t="s">
        <v>228</v>
      </c>
      <c r="C559" s="6" t="s">
        <v>0</v>
      </c>
      <c r="D559" s="10" t="s">
        <v>92</v>
      </c>
      <c r="E559" s="27">
        <v>100</v>
      </c>
      <c r="F559" s="2">
        <v>239</v>
      </c>
      <c r="G559" s="2">
        <v>1600</v>
      </c>
      <c r="H559" s="1" t="s">
        <v>4</v>
      </c>
      <c r="I559" s="39">
        <v>2926.98</v>
      </c>
      <c r="J559" s="28">
        <v>2388.4156799999996</v>
      </c>
      <c r="K559" s="39">
        <v>1876.19418</v>
      </c>
      <c r="L559" s="14" t="str">
        <f>_xlfn.CONCAT(Таблица1[[#This Row],[ADSK_Код изделия'#'#OTHER'#'#]],", Л")</f>
        <v xml:space="preserve"> НКНД 05-10.160, Л</v>
      </c>
      <c r="M55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длина=1600 мм, глубина=239 мм</v>
      </c>
      <c r="N559" s="2">
        <v>100</v>
      </c>
      <c r="O559" s="3" t="s">
        <v>1</v>
      </c>
      <c r="P559" s="5">
        <v>0</v>
      </c>
      <c r="Q559" s="24" t="s">
        <v>225</v>
      </c>
    </row>
    <row r="560" spans="1:17" s="9" customFormat="1" ht="15" customHeight="1" x14ac:dyDescent="0.25">
      <c r="A560" s="15" t="str">
        <f t="shared" si="10"/>
        <v>Коралл,  НКНД 05-10.170 с просечной решеткой</v>
      </c>
      <c r="B560" s="15" t="s">
        <v>228</v>
      </c>
      <c r="C560" s="6" t="s">
        <v>0</v>
      </c>
      <c r="D560" s="10" t="s">
        <v>93</v>
      </c>
      <c r="E560" s="27">
        <v>100</v>
      </c>
      <c r="F560" s="2">
        <v>239</v>
      </c>
      <c r="G560" s="2">
        <v>1700</v>
      </c>
      <c r="H560" s="1" t="s">
        <v>4</v>
      </c>
      <c r="I560" s="39">
        <v>3139.08</v>
      </c>
      <c r="J560" s="28">
        <v>2561.4892799999993</v>
      </c>
      <c r="K560" s="39">
        <v>2012.1502800000003</v>
      </c>
      <c r="L560" s="14" t="str">
        <f>_xlfn.CONCAT(Таблица1[[#This Row],[ADSK_Код изделия'#'#OTHER'#'#]],", Л")</f>
        <v xml:space="preserve"> НКНД 05-10.170, Л</v>
      </c>
      <c r="M56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длина=1700 мм, глубина=239 мм</v>
      </c>
      <c r="N560" s="2">
        <v>100</v>
      </c>
      <c r="O560" s="3" t="s">
        <v>1</v>
      </c>
      <c r="P560" s="5">
        <v>0</v>
      </c>
      <c r="Q560" s="24" t="s">
        <v>225</v>
      </c>
    </row>
    <row r="561" spans="1:17" s="9" customFormat="1" ht="15" customHeight="1" x14ac:dyDescent="0.25">
      <c r="A561" s="15" t="str">
        <f t="shared" si="10"/>
        <v>Коралл,  НКНД 05-10.180 с просечной решеткой</v>
      </c>
      <c r="B561" s="15" t="s">
        <v>228</v>
      </c>
      <c r="C561" s="6" t="s">
        <v>0</v>
      </c>
      <c r="D561" s="10" t="s">
        <v>94</v>
      </c>
      <c r="E561" s="27">
        <v>100</v>
      </c>
      <c r="F561" s="2">
        <v>239</v>
      </c>
      <c r="G561" s="2">
        <v>1800</v>
      </c>
      <c r="H561" s="1" t="s">
        <v>4</v>
      </c>
      <c r="I561" s="39">
        <v>3351.1800000000003</v>
      </c>
      <c r="J561" s="28">
        <v>2734.56288</v>
      </c>
      <c r="K561" s="39">
        <v>2148.1063800000002</v>
      </c>
      <c r="L561" s="14" t="str">
        <f>_xlfn.CONCAT(Таблица1[[#This Row],[ADSK_Код изделия'#'#OTHER'#'#]],", Л")</f>
        <v xml:space="preserve"> НКНД 05-10.180, Л</v>
      </c>
      <c r="M56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длина=1800 мм, глубина=239 мм</v>
      </c>
      <c r="N561" s="2">
        <v>100</v>
      </c>
      <c r="O561" s="3" t="s">
        <v>1</v>
      </c>
      <c r="P561" s="5">
        <v>0</v>
      </c>
      <c r="Q561" s="24" t="s">
        <v>225</v>
      </c>
    </row>
    <row r="562" spans="1:17" s="9" customFormat="1" ht="15" customHeight="1" x14ac:dyDescent="0.25">
      <c r="A562" s="15" t="str">
        <f t="shared" si="10"/>
        <v>Коралл,  НКНД 05-10.190 с просечной решеткой</v>
      </c>
      <c r="B562" s="15" t="s">
        <v>228</v>
      </c>
      <c r="C562" s="6" t="s">
        <v>0</v>
      </c>
      <c r="D562" s="10" t="s">
        <v>95</v>
      </c>
      <c r="E562" s="27">
        <v>100</v>
      </c>
      <c r="F562" s="2">
        <v>239</v>
      </c>
      <c r="G562" s="2">
        <v>1900</v>
      </c>
      <c r="H562" s="1" t="s">
        <v>4</v>
      </c>
      <c r="I562" s="39">
        <v>3563.28</v>
      </c>
      <c r="J562" s="28">
        <v>2907.6364799999997</v>
      </c>
      <c r="K562" s="39">
        <v>2284.0624800000001</v>
      </c>
      <c r="L562" s="14" t="str">
        <f>_xlfn.CONCAT(Таблица1[[#This Row],[ADSK_Код изделия'#'#OTHER'#'#]],", Л")</f>
        <v xml:space="preserve"> НКНД 05-10.190, Л</v>
      </c>
      <c r="M56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длина=1900 мм, глубина=239 мм</v>
      </c>
      <c r="N562" s="2">
        <v>100</v>
      </c>
      <c r="O562" s="3" t="s">
        <v>1</v>
      </c>
      <c r="P562" s="5">
        <v>0</v>
      </c>
      <c r="Q562" s="24" t="s">
        <v>225</v>
      </c>
    </row>
    <row r="563" spans="1:17" s="9" customFormat="1" ht="15" customHeight="1" x14ac:dyDescent="0.25">
      <c r="A563" s="15" t="str">
        <f t="shared" si="10"/>
        <v>Коралл,  НКНД 05-10.200 с просечной решеткой</v>
      </c>
      <c r="B563" s="15" t="s">
        <v>228</v>
      </c>
      <c r="C563" s="6" t="s">
        <v>0</v>
      </c>
      <c r="D563" s="10" t="s">
        <v>91</v>
      </c>
      <c r="E563" s="27">
        <v>100</v>
      </c>
      <c r="F563" s="2">
        <v>239</v>
      </c>
      <c r="G563" s="2">
        <v>2000</v>
      </c>
      <c r="H563" s="1" t="s">
        <v>4</v>
      </c>
      <c r="I563" s="39">
        <v>3775.38</v>
      </c>
      <c r="J563" s="28">
        <v>3080.7100799999998</v>
      </c>
      <c r="K563" s="39">
        <v>2420.0185800000004</v>
      </c>
      <c r="L563" s="14" t="str">
        <f>_xlfn.CONCAT(Таблица1[[#This Row],[ADSK_Код изделия'#'#OTHER'#'#]],", Л")</f>
        <v xml:space="preserve"> НКНД 05-10.200, Л</v>
      </c>
      <c r="M56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длина=2000 мм, глубина=239 мм</v>
      </c>
      <c r="N563" s="2">
        <v>100</v>
      </c>
      <c r="O563" s="3" t="s">
        <v>1</v>
      </c>
      <c r="P563" s="5">
        <v>0</v>
      </c>
      <c r="Q563" s="24" t="s">
        <v>225</v>
      </c>
    </row>
    <row r="564" spans="1:17" s="9" customFormat="1" ht="15" customHeight="1" x14ac:dyDescent="0.25">
      <c r="A564" s="15" t="str">
        <f t="shared" si="10"/>
        <v>Коралл,  НКНД 05-10.210 с просечной решеткой</v>
      </c>
      <c r="B564" s="15" t="s">
        <v>228</v>
      </c>
      <c r="C564" s="6" t="s">
        <v>0</v>
      </c>
      <c r="D564" s="10" t="s">
        <v>96</v>
      </c>
      <c r="E564" s="27">
        <v>100</v>
      </c>
      <c r="F564" s="2">
        <v>239</v>
      </c>
      <c r="G564" s="2">
        <v>2100</v>
      </c>
      <c r="H564" s="1" t="s">
        <v>4</v>
      </c>
      <c r="I564" s="39">
        <v>3987.48</v>
      </c>
      <c r="J564" s="28">
        <v>3253.7836799999995</v>
      </c>
      <c r="K564" s="39">
        <v>2555.9746800000003</v>
      </c>
      <c r="L564" s="14" t="str">
        <f>_xlfn.CONCAT(Таблица1[[#This Row],[ADSK_Код изделия'#'#OTHER'#'#]],", Л")</f>
        <v xml:space="preserve"> НКНД 05-10.210, Л</v>
      </c>
      <c r="M56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длина=2100 мм, глубина=239 мм</v>
      </c>
      <c r="N564" s="2">
        <v>100</v>
      </c>
      <c r="O564" s="3" t="s">
        <v>1</v>
      </c>
      <c r="P564" s="5">
        <v>0</v>
      </c>
      <c r="Q564" s="24" t="s">
        <v>225</v>
      </c>
    </row>
    <row r="565" spans="1:17" s="9" customFormat="1" ht="15" customHeight="1" x14ac:dyDescent="0.25">
      <c r="A565" s="15" t="str">
        <f t="shared" si="10"/>
        <v>Коралл,  НКНД 05-10.220 с просечной решеткой</v>
      </c>
      <c r="B565" s="15" t="s">
        <v>228</v>
      </c>
      <c r="C565" s="6" t="s">
        <v>0</v>
      </c>
      <c r="D565" s="10" t="s">
        <v>97</v>
      </c>
      <c r="E565" s="27">
        <v>100</v>
      </c>
      <c r="F565" s="2">
        <v>239</v>
      </c>
      <c r="G565" s="2">
        <v>2200</v>
      </c>
      <c r="H565" s="1" t="s">
        <v>4</v>
      </c>
      <c r="I565" s="39">
        <v>4199.58</v>
      </c>
      <c r="J565" s="28">
        <v>3426.8572799999997</v>
      </c>
      <c r="K565" s="39">
        <v>2691.9307800000001</v>
      </c>
      <c r="L565" s="14" t="str">
        <f>_xlfn.CONCAT(Таблица1[[#This Row],[ADSK_Код изделия'#'#OTHER'#'#]],", Л")</f>
        <v xml:space="preserve"> НКНД 05-10.220, Л</v>
      </c>
      <c r="M56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длина=2200 мм, глубина=239 мм</v>
      </c>
      <c r="N565" s="2">
        <v>100</v>
      </c>
      <c r="O565" s="3" t="s">
        <v>1</v>
      </c>
      <c r="P565" s="5">
        <v>0</v>
      </c>
      <c r="Q565" s="24" t="s">
        <v>225</v>
      </c>
    </row>
    <row r="566" spans="1:17" s="9" customFormat="1" ht="15" customHeight="1" x14ac:dyDescent="0.25">
      <c r="A566" s="15" t="str">
        <f t="shared" si="10"/>
        <v>Коралл,  НКНД 05-10.230 с просечной решеткой</v>
      </c>
      <c r="B566" s="15" t="s">
        <v>228</v>
      </c>
      <c r="C566" s="6" t="s">
        <v>0</v>
      </c>
      <c r="D566" s="10" t="s">
        <v>98</v>
      </c>
      <c r="E566" s="27">
        <v>100</v>
      </c>
      <c r="F566" s="2">
        <v>239</v>
      </c>
      <c r="G566" s="2">
        <v>2300</v>
      </c>
      <c r="H566" s="1" t="s">
        <v>4</v>
      </c>
      <c r="I566" s="39">
        <v>4411.68</v>
      </c>
      <c r="J566" s="28">
        <v>3599.9308799999999</v>
      </c>
      <c r="K566" s="39">
        <v>2827.8868800000005</v>
      </c>
      <c r="L566" s="14" t="str">
        <f>_xlfn.CONCAT(Таблица1[[#This Row],[ADSK_Код изделия'#'#OTHER'#'#]],", Л")</f>
        <v xml:space="preserve"> НКНД 05-10.230, Л</v>
      </c>
      <c r="M56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длина=2300 мм, глубина=239 мм</v>
      </c>
      <c r="N566" s="2">
        <v>100</v>
      </c>
      <c r="O566" s="3" t="s">
        <v>1</v>
      </c>
      <c r="P566" s="5">
        <v>0</v>
      </c>
      <c r="Q566" s="24" t="s">
        <v>225</v>
      </c>
    </row>
    <row r="567" spans="1:17" s="9" customFormat="1" ht="15" customHeight="1" x14ac:dyDescent="0.25">
      <c r="A567" s="15" t="str">
        <f t="shared" si="10"/>
        <v>Коралл,  НКНД 05-10.240 с просечной решеткой</v>
      </c>
      <c r="B567" s="15" t="s">
        <v>228</v>
      </c>
      <c r="C567" s="6" t="s">
        <v>0</v>
      </c>
      <c r="D567" s="10" t="s">
        <v>99</v>
      </c>
      <c r="E567" s="27">
        <v>100</v>
      </c>
      <c r="F567" s="2">
        <v>239</v>
      </c>
      <c r="G567" s="2">
        <v>2400</v>
      </c>
      <c r="H567" s="1" t="s">
        <v>4</v>
      </c>
      <c r="I567" s="39">
        <v>4623.78</v>
      </c>
      <c r="J567" s="28">
        <v>3773.0044799999996</v>
      </c>
      <c r="K567" s="39">
        <v>2963.8429799999999</v>
      </c>
      <c r="L567" s="14" t="str">
        <f>_xlfn.CONCAT(Таблица1[[#This Row],[ADSK_Код изделия'#'#OTHER'#'#]],", Л")</f>
        <v xml:space="preserve"> НКНД 05-10.240, Л</v>
      </c>
      <c r="M56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длина=2400 мм, глубина=239 мм</v>
      </c>
      <c r="N567" s="2">
        <v>100</v>
      </c>
      <c r="O567" s="3" t="s">
        <v>1</v>
      </c>
      <c r="P567" s="5">
        <v>0</v>
      </c>
      <c r="Q567" s="24" t="s">
        <v>225</v>
      </c>
    </row>
    <row r="568" spans="1:17" s="9" customFormat="1" ht="15" customHeight="1" x14ac:dyDescent="0.25">
      <c r="A568" s="15" t="str">
        <f t="shared" si="10"/>
        <v>Коралл,  НКНД 05-10.250 с просечной решеткой</v>
      </c>
      <c r="B568" s="15" t="s">
        <v>228</v>
      </c>
      <c r="C568" s="6" t="s">
        <v>0</v>
      </c>
      <c r="D568" s="10" t="s">
        <v>100</v>
      </c>
      <c r="E568" s="27">
        <v>100</v>
      </c>
      <c r="F568" s="2">
        <v>239</v>
      </c>
      <c r="G568" s="2">
        <v>2500</v>
      </c>
      <c r="H568" s="1" t="s">
        <v>4</v>
      </c>
      <c r="I568" s="39">
        <v>4835.88</v>
      </c>
      <c r="J568" s="28">
        <v>3946.0780799999998</v>
      </c>
      <c r="K568" s="39">
        <v>3099.7990800000002</v>
      </c>
      <c r="L568" s="14" t="str">
        <f>_xlfn.CONCAT(Таблица1[[#This Row],[ADSK_Код изделия'#'#OTHER'#'#]],", Л")</f>
        <v xml:space="preserve"> НКНД 05-10.250, Л</v>
      </c>
      <c r="M56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длина=2500 мм, глубина=239 мм</v>
      </c>
      <c r="N568" s="2">
        <v>100</v>
      </c>
      <c r="O568" s="3" t="s">
        <v>1</v>
      </c>
      <c r="P568" s="5">
        <v>0</v>
      </c>
      <c r="Q568" s="24" t="s">
        <v>225</v>
      </c>
    </row>
    <row r="569" spans="1:17" s="9" customFormat="1" ht="15" customHeight="1" x14ac:dyDescent="0.25">
      <c r="A569" s="15" t="str">
        <f t="shared" si="10"/>
        <v>Коралл,  НКНД 05-10.260 с просечной решеткой</v>
      </c>
      <c r="B569" s="15" t="s">
        <v>228</v>
      </c>
      <c r="C569" s="6" t="s">
        <v>0</v>
      </c>
      <c r="D569" s="10" t="s">
        <v>101</v>
      </c>
      <c r="E569" s="27">
        <v>100</v>
      </c>
      <c r="F569" s="2">
        <v>239</v>
      </c>
      <c r="G569" s="2">
        <v>2600</v>
      </c>
      <c r="H569" s="1" t="s">
        <v>4</v>
      </c>
      <c r="I569" s="39">
        <v>5047.9799999999996</v>
      </c>
      <c r="J569" s="28">
        <v>4119.1516799999999</v>
      </c>
      <c r="K569" s="39">
        <v>3235.7551800000001</v>
      </c>
      <c r="L569" s="14" t="str">
        <f>_xlfn.CONCAT(Таблица1[[#This Row],[ADSK_Код изделия'#'#OTHER'#'#]],", Л")</f>
        <v xml:space="preserve"> НКНД 05-10.260, Л</v>
      </c>
      <c r="M56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длина=2600 мм, глубина=239 мм</v>
      </c>
      <c r="N569" s="2">
        <v>100</v>
      </c>
      <c r="O569" s="3" t="s">
        <v>1</v>
      </c>
      <c r="P569" s="5">
        <v>0</v>
      </c>
      <c r="Q569" s="24" t="s">
        <v>225</v>
      </c>
    </row>
    <row r="570" spans="1:17" s="9" customFormat="1" ht="15" customHeight="1" x14ac:dyDescent="0.25">
      <c r="A570" s="15" t="str">
        <f t="shared" si="10"/>
        <v>Коралл,  НКНД 05-10.270 с просечной решеткой</v>
      </c>
      <c r="B570" s="15" t="s">
        <v>228</v>
      </c>
      <c r="C570" s="6" t="s">
        <v>0</v>
      </c>
      <c r="D570" s="10" t="s">
        <v>102</v>
      </c>
      <c r="E570" s="27">
        <v>100</v>
      </c>
      <c r="F570" s="2">
        <v>239</v>
      </c>
      <c r="G570" s="2">
        <v>2700</v>
      </c>
      <c r="H570" s="1" t="s">
        <v>4</v>
      </c>
      <c r="I570" s="39">
        <v>5260.08</v>
      </c>
      <c r="J570" s="28">
        <v>4292.2252800000006</v>
      </c>
      <c r="K570" s="39">
        <v>3371.7112800000004</v>
      </c>
      <c r="L570" s="14" t="str">
        <f>_xlfn.CONCAT(Таблица1[[#This Row],[ADSK_Код изделия'#'#OTHER'#'#]],", Л")</f>
        <v xml:space="preserve"> НКНД 05-10.270, Л</v>
      </c>
      <c r="M57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длина=2700 мм, глубина=239 мм</v>
      </c>
      <c r="N570" s="2">
        <v>100</v>
      </c>
      <c r="O570" s="3" t="s">
        <v>1</v>
      </c>
      <c r="P570" s="5">
        <v>0</v>
      </c>
      <c r="Q570" s="24" t="s">
        <v>225</v>
      </c>
    </row>
    <row r="571" spans="1:17" s="9" customFormat="1" ht="15" customHeight="1" x14ac:dyDescent="0.25">
      <c r="A571" s="15" t="str">
        <f t="shared" si="10"/>
        <v>Коралл,  НКНД 05-10.280 с просечной решеткой</v>
      </c>
      <c r="B571" s="15" t="s">
        <v>228</v>
      </c>
      <c r="C571" s="6" t="s">
        <v>0</v>
      </c>
      <c r="D571" s="10" t="s">
        <v>103</v>
      </c>
      <c r="E571" s="27">
        <v>100</v>
      </c>
      <c r="F571" s="2">
        <v>239</v>
      </c>
      <c r="G571" s="2">
        <v>2800</v>
      </c>
      <c r="H571" s="1" t="s">
        <v>4</v>
      </c>
      <c r="I571" s="39">
        <v>5472.1799999999994</v>
      </c>
      <c r="J571" s="28">
        <v>4465.2988799999994</v>
      </c>
      <c r="K571" s="39">
        <v>3507.6673799999999</v>
      </c>
      <c r="L571" s="14" t="str">
        <f>_xlfn.CONCAT(Таблица1[[#This Row],[ADSK_Код изделия'#'#OTHER'#'#]],", Л")</f>
        <v xml:space="preserve"> НКНД 05-10.280, Л</v>
      </c>
      <c r="M57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длина=2800 мм, глубина=239 мм</v>
      </c>
      <c r="N571" s="2">
        <v>100</v>
      </c>
      <c r="O571" s="3" t="s">
        <v>1</v>
      </c>
      <c r="P571" s="5">
        <v>0</v>
      </c>
      <c r="Q571" s="24" t="s">
        <v>225</v>
      </c>
    </row>
    <row r="572" spans="1:17" s="9" customFormat="1" ht="15" customHeight="1" x14ac:dyDescent="0.25">
      <c r="A572" s="15" t="str">
        <f t="shared" si="10"/>
        <v>Коралл,  НКНД 05-10.290 с просечной решеткой</v>
      </c>
      <c r="B572" s="15" t="s">
        <v>228</v>
      </c>
      <c r="C572" s="6" t="s">
        <v>0</v>
      </c>
      <c r="D572" s="10" t="s">
        <v>104</v>
      </c>
      <c r="E572" s="27">
        <v>100</v>
      </c>
      <c r="F572" s="2">
        <v>239</v>
      </c>
      <c r="G572" s="2">
        <v>2900</v>
      </c>
      <c r="H572" s="1" t="s">
        <v>4</v>
      </c>
      <c r="I572" s="39">
        <v>5684.2800000000007</v>
      </c>
      <c r="J572" s="28">
        <v>4638.37248</v>
      </c>
      <c r="K572" s="39">
        <v>3643.6234800000002</v>
      </c>
      <c r="L572" s="14" t="str">
        <f>_xlfn.CONCAT(Таблица1[[#This Row],[ADSK_Код изделия'#'#OTHER'#'#]],", Л")</f>
        <v xml:space="preserve"> НКНД 05-10.290, Л</v>
      </c>
      <c r="M57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длина=2900 мм, глубина=239 мм</v>
      </c>
      <c r="N572" s="2">
        <v>100</v>
      </c>
      <c r="O572" s="3" t="s">
        <v>1</v>
      </c>
      <c r="P572" s="5">
        <v>0</v>
      </c>
      <c r="Q572" s="24" t="s">
        <v>225</v>
      </c>
    </row>
    <row r="573" spans="1:17" s="9" customFormat="1" ht="15" customHeight="1" thickBot="1" x14ac:dyDescent="0.3">
      <c r="A573" s="15" t="str">
        <f t="shared" si="10"/>
        <v>Коралл,  НКНД 05-10.300 с просечной решеткой</v>
      </c>
      <c r="B573" s="15" t="s">
        <v>228</v>
      </c>
      <c r="C573" s="6" t="s">
        <v>0</v>
      </c>
      <c r="D573" s="10" t="s">
        <v>105</v>
      </c>
      <c r="E573" s="27">
        <v>100</v>
      </c>
      <c r="F573" s="2">
        <v>239</v>
      </c>
      <c r="G573" s="2">
        <v>3000</v>
      </c>
      <c r="H573" s="1" t="s">
        <v>4</v>
      </c>
      <c r="I573" s="40">
        <v>5896.38</v>
      </c>
      <c r="J573" s="28">
        <v>4811.4460799999997</v>
      </c>
      <c r="K573" s="39">
        <v>3779.5795800000001</v>
      </c>
      <c r="L573" s="14" t="str">
        <f>_xlfn.CONCAT(Таблица1[[#This Row],[ADSK_Код изделия'#'#OTHER'#'#]],", Л")</f>
        <v xml:space="preserve"> НКНД 05-10.300, Л</v>
      </c>
      <c r="M57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Высота=100 мм, длина=3000 мм, глубина=239 мм</v>
      </c>
      <c r="N573" s="2">
        <v>100</v>
      </c>
      <c r="O573" s="3" t="s">
        <v>1</v>
      </c>
      <c r="P573" s="5">
        <v>0</v>
      </c>
      <c r="Q573" s="24" t="s">
        <v>225</v>
      </c>
    </row>
    <row r="574" spans="1:17" s="9" customFormat="1" ht="15" customHeight="1" x14ac:dyDescent="0.25">
      <c r="A574" s="15" t="str">
        <f t="shared" si="10"/>
        <v>Коралл,  НКНД 10-15.50 с просечной решеткой</v>
      </c>
      <c r="B574" s="15" t="s">
        <v>228</v>
      </c>
      <c r="C574" s="6" t="s">
        <v>0</v>
      </c>
      <c r="D574" s="10" t="s">
        <v>130</v>
      </c>
      <c r="E574" s="27">
        <v>150</v>
      </c>
      <c r="F574" s="2">
        <v>239</v>
      </c>
      <c r="G574" s="2">
        <v>500</v>
      </c>
      <c r="H574" s="1" t="s">
        <v>4</v>
      </c>
      <c r="I574" s="39">
        <v>714.28000000000009</v>
      </c>
      <c r="J574" s="28">
        <v>579.99536000000023</v>
      </c>
      <c r="K574" s="39">
        <v>453.56780000000009</v>
      </c>
      <c r="L574" s="14" t="str">
        <f>_xlfn.CONCAT(Таблица1[[#This Row],[ADSK_Код изделия'#'#OTHER'#'#]],", Л")</f>
        <v xml:space="preserve"> НКНД 10-15.50, Л</v>
      </c>
      <c r="M57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длина=500 мм, глубина=239 мм</v>
      </c>
      <c r="N574" s="2">
        <v>50</v>
      </c>
      <c r="O574" s="3" t="s">
        <v>1</v>
      </c>
      <c r="P574" s="5">
        <v>0</v>
      </c>
      <c r="Q574" s="24" t="s">
        <v>225</v>
      </c>
    </row>
    <row r="575" spans="1:17" s="9" customFormat="1" ht="15" customHeight="1" x14ac:dyDescent="0.25">
      <c r="A575" s="15" t="str">
        <f t="shared" si="10"/>
        <v>Коралл,  НКНД 10-15.60 с просечной решеткой</v>
      </c>
      <c r="B575" s="15" t="s">
        <v>228</v>
      </c>
      <c r="C575" s="6" t="s">
        <v>0</v>
      </c>
      <c r="D575" s="10" t="s">
        <v>131</v>
      </c>
      <c r="E575" s="27">
        <v>150</v>
      </c>
      <c r="F575" s="2">
        <v>239</v>
      </c>
      <c r="G575" s="2">
        <v>600</v>
      </c>
      <c r="H575" s="1" t="s">
        <v>4</v>
      </c>
      <c r="I575" s="39">
        <v>969.38000000000011</v>
      </c>
      <c r="J575" s="28">
        <v>787.13656000000026</v>
      </c>
      <c r="K575" s="39">
        <v>615.55630000000008</v>
      </c>
      <c r="L575" s="14" t="str">
        <f>_xlfn.CONCAT(Таблица1[[#This Row],[ADSK_Код изделия'#'#OTHER'#'#]],", Л")</f>
        <v xml:space="preserve"> НКНД 10-15.60, Л</v>
      </c>
      <c r="M57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длина=600 мм, глубина=239 мм</v>
      </c>
      <c r="N575" s="2">
        <v>50</v>
      </c>
      <c r="O575" s="3" t="s">
        <v>1</v>
      </c>
      <c r="P575" s="5">
        <v>0</v>
      </c>
      <c r="Q575" s="24" t="s">
        <v>225</v>
      </c>
    </row>
    <row r="576" spans="1:17" s="9" customFormat="1" ht="15" customHeight="1" x14ac:dyDescent="0.25">
      <c r="A576" s="15" t="str">
        <f t="shared" si="10"/>
        <v>Коралл,  НКНД 10-15.70 с просечной решеткой</v>
      </c>
      <c r="B576" s="15" t="s">
        <v>228</v>
      </c>
      <c r="C576" s="6" t="s">
        <v>0</v>
      </c>
      <c r="D576" s="10" t="s">
        <v>132</v>
      </c>
      <c r="E576" s="27">
        <v>150</v>
      </c>
      <c r="F576" s="2">
        <v>239</v>
      </c>
      <c r="G576" s="2">
        <v>700</v>
      </c>
      <c r="H576" s="1" t="s">
        <v>4</v>
      </c>
      <c r="I576" s="39">
        <v>1224.4800000000002</v>
      </c>
      <c r="J576" s="28">
        <v>994.27776000000028</v>
      </c>
      <c r="K576" s="39">
        <v>777.54480000000012</v>
      </c>
      <c r="L576" s="14" t="str">
        <f>_xlfn.CONCAT(Таблица1[[#This Row],[ADSK_Код изделия'#'#OTHER'#'#]],", Л")</f>
        <v xml:space="preserve"> НКНД 10-15.70, Л</v>
      </c>
      <c r="M57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длина=700 мм, глубина=239 мм</v>
      </c>
      <c r="N576" s="2">
        <v>50</v>
      </c>
      <c r="O576" s="3" t="s">
        <v>1</v>
      </c>
      <c r="P576" s="5">
        <v>0</v>
      </c>
      <c r="Q576" s="24" t="s">
        <v>225</v>
      </c>
    </row>
    <row r="577" spans="1:17" s="9" customFormat="1" ht="15" customHeight="1" x14ac:dyDescent="0.25">
      <c r="A577" s="15" t="str">
        <f t="shared" si="10"/>
        <v>Коралл,  НКНД 10-15.80 с просечной решеткой</v>
      </c>
      <c r="B577" s="15" t="s">
        <v>228</v>
      </c>
      <c r="C577" s="6" t="s">
        <v>0</v>
      </c>
      <c r="D577" s="10" t="s">
        <v>133</v>
      </c>
      <c r="E577" s="27">
        <v>150</v>
      </c>
      <c r="F577" s="2">
        <v>239</v>
      </c>
      <c r="G577" s="2">
        <v>800</v>
      </c>
      <c r="H577" s="1" t="s">
        <v>4</v>
      </c>
      <c r="I577" s="39">
        <v>1479.5800000000002</v>
      </c>
      <c r="J577" s="28">
        <v>1201.4189600000002</v>
      </c>
      <c r="K577" s="39">
        <v>939.53330000000017</v>
      </c>
      <c r="L577" s="14" t="str">
        <f>_xlfn.CONCAT(Таблица1[[#This Row],[ADSK_Код изделия'#'#OTHER'#'#]],", Л")</f>
        <v xml:space="preserve"> НКНД 10-15.80, Л</v>
      </c>
      <c r="M57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длина=800 мм, глубина=239 мм</v>
      </c>
      <c r="N577" s="2">
        <v>50</v>
      </c>
      <c r="O577" s="3" t="s">
        <v>1</v>
      </c>
      <c r="P577" s="5">
        <v>0</v>
      </c>
      <c r="Q577" s="24" t="s">
        <v>225</v>
      </c>
    </row>
    <row r="578" spans="1:17" s="9" customFormat="1" ht="15" customHeight="1" x14ac:dyDescent="0.25">
      <c r="A578" s="15" t="str">
        <f t="shared" si="10"/>
        <v>Коралл,  НКНД 10-15.90 с просечной решеткой</v>
      </c>
      <c r="B578" s="15" t="s">
        <v>228</v>
      </c>
      <c r="C578" s="6" t="s">
        <v>0</v>
      </c>
      <c r="D578" s="10" t="s">
        <v>134</v>
      </c>
      <c r="E578" s="27">
        <v>150</v>
      </c>
      <c r="F578" s="2">
        <v>239</v>
      </c>
      <c r="G578" s="2">
        <v>900</v>
      </c>
      <c r="H578" s="1" t="s">
        <v>4</v>
      </c>
      <c r="I578" s="39">
        <v>1734.6800000000003</v>
      </c>
      <c r="J578" s="28">
        <v>1408.5601600000002</v>
      </c>
      <c r="K578" s="39">
        <v>1101.5218000000002</v>
      </c>
      <c r="L578" s="14" t="str">
        <f>_xlfn.CONCAT(Таблица1[[#This Row],[ADSK_Код изделия'#'#OTHER'#'#]],", Л")</f>
        <v xml:space="preserve"> НКНД 10-15.90, Л</v>
      </c>
      <c r="M57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длина=900 мм, глубина=239 мм</v>
      </c>
      <c r="N578" s="2">
        <v>50</v>
      </c>
      <c r="O578" s="3" t="s">
        <v>1</v>
      </c>
      <c r="P578" s="5">
        <v>0</v>
      </c>
      <c r="Q578" s="24" t="s">
        <v>225</v>
      </c>
    </row>
    <row r="579" spans="1:17" s="9" customFormat="1" ht="15" customHeight="1" x14ac:dyDescent="0.25">
      <c r="A579" s="15" t="str">
        <f t="shared" si="10"/>
        <v>Коралл,  НКНД 10-15.100 с просечной решеткой</v>
      </c>
      <c r="B579" s="15" t="s">
        <v>228</v>
      </c>
      <c r="C579" s="6" t="s">
        <v>0</v>
      </c>
      <c r="D579" s="10" t="s">
        <v>135</v>
      </c>
      <c r="E579" s="27">
        <v>150</v>
      </c>
      <c r="F579" s="2">
        <v>239</v>
      </c>
      <c r="G579" s="2">
        <v>1000</v>
      </c>
      <c r="H579" s="1" t="s">
        <v>4</v>
      </c>
      <c r="I579" s="39">
        <v>1989.7800000000004</v>
      </c>
      <c r="J579" s="28">
        <v>1615.7013600000002</v>
      </c>
      <c r="K579" s="39">
        <v>1263.5103000000004</v>
      </c>
      <c r="L579" s="14" t="str">
        <f>_xlfn.CONCAT(Таблица1[[#This Row],[ADSK_Код изделия'#'#OTHER'#'#]],", Л")</f>
        <v xml:space="preserve"> НКНД 10-15.100, Л</v>
      </c>
      <c r="M57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длина=1000 мм, глубина=239 мм</v>
      </c>
      <c r="N579" s="2">
        <v>50</v>
      </c>
      <c r="O579" s="3" t="s">
        <v>1</v>
      </c>
      <c r="P579" s="5">
        <v>0</v>
      </c>
      <c r="Q579" s="24" t="s">
        <v>225</v>
      </c>
    </row>
    <row r="580" spans="1:17" s="9" customFormat="1" ht="15" customHeight="1" x14ac:dyDescent="0.25">
      <c r="A580" s="15" t="str">
        <f t="shared" si="10"/>
        <v>Коралл,  НКНД 10-15.110 с просечной решеткой</v>
      </c>
      <c r="B580" s="15" t="s">
        <v>228</v>
      </c>
      <c r="C580" s="6" t="s">
        <v>0</v>
      </c>
      <c r="D580" s="10" t="s">
        <v>136</v>
      </c>
      <c r="E580" s="27">
        <v>150</v>
      </c>
      <c r="F580" s="2">
        <v>239</v>
      </c>
      <c r="G580" s="2">
        <v>1100</v>
      </c>
      <c r="H580" s="1" t="s">
        <v>4</v>
      </c>
      <c r="I580" s="39">
        <v>2244.88</v>
      </c>
      <c r="J580" s="28">
        <v>1822.8425600000003</v>
      </c>
      <c r="K580" s="39">
        <v>1425.4988000000001</v>
      </c>
      <c r="L580" s="14" t="str">
        <f>_xlfn.CONCAT(Таблица1[[#This Row],[ADSK_Код изделия'#'#OTHER'#'#]],", Л")</f>
        <v xml:space="preserve"> НКНД 10-15.110, Л</v>
      </c>
      <c r="M58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длина=1100 мм, глубина=239 мм</v>
      </c>
      <c r="N580" s="2">
        <v>50</v>
      </c>
      <c r="O580" s="3" t="s">
        <v>1</v>
      </c>
      <c r="P580" s="5">
        <v>0</v>
      </c>
      <c r="Q580" s="24" t="s">
        <v>225</v>
      </c>
    </row>
    <row r="581" spans="1:17" s="9" customFormat="1" ht="15" customHeight="1" x14ac:dyDescent="0.25">
      <c r="A581" s="15" t="str">
        <f t="shared" si="10"/>
        <v>Коралл,  НКНД 10-15.120 с просечной решеткой</v>
      </c>
      <c r="B581" s="15" t="s">
        <v>228</v>
      </c>
      <c r="C581" s="6" t="s">
        <v>0</v>
      </c>
      <c r="D581" s="10" t="s">
        <v>137</v>
      </c>
      <c r="E581" s="27">
        <v>150</v>
      </c>
      <c r="F581" s="2">
        <v>239</v>
      </c>
      <c r="G581" s="2">
        <v>1250</v>
      </c>
      <c r="H581" s="1" t="s">
        <v>4</v>
      </c>
      <c r="I581" s="39">
        <v>2499.9800000000005</v>
      </c>
      <c r="J581" s="28">
        <v>2029.9837600000003</v>
      </c>
      <c r="K581" s="39">
        <v>1587.4873000000002</v>
      </c>
      <c r="L581" s="14" t="str">
        <f>_xlfn.CONCAT(Таблица1[[#This Row],[ADSK_Код изделия'#'#OTHER'#'#]],", Л")</f>
        <v xml:space="preserve"> НКНД 10-15.120, Л</v>
      </c>
      <c r="M58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длина=1250 мм, глубина=239 мм</v>
      </c>
      <c r="N581" s="2">
        <v>50</v>
      </c>
      <c r="O581" s="3" t="s">
        <v>1</v>
      </c>
      <c r="P581" s="5">
        <v>0</v>
      </c>
      <c r="Q581" s="24" t="s">
        <v>225</v>
      </c>
    </row>
    <row r="582" spans="1:17" s="9" customFormat="1" ht="15" customHeight="1" x14ac:dyDescent="0.25">
      <c r="A582" s="15" t="str">
        <f t="shared" si="10"/>
        <v>Коралл,  НКНД 10-15.130 с просечной решеткой</v>
      </c>
      <c r="B582" s="15" t="s">
        <v>228</v>
      </c>
      <c r="C582" s="6" t="s">
        <v>0</v>
      </c>
      <c r="D582" s="10" t="s">
        <v>138</v>
      </c>
      <c r="E582" s="27">
        <v>150</v>
      </c>
      <c r="F582" s="2">
        <v>239</v>
      </c>
      <c r="G582" s="2">
        <v>1300</v>
      </c>
      <c r="H582" s="1" t="s">
        <v>4</v>
      </c>
      <c r="I582" s="39">
        <v>2755.0800000000004</v>
      </c>
      <c r="J582" s="28">
        <v>2237.1249600000006</v>
      </c>
      <c r="K582" s="39">
        <v>1749.4758000000004</v>
      </c>
      <c r="L582" s="14" t="str">
        <f>_xlfn.CONCAT(Таблица1[[#This Row],[ADSK_Код изделия'#'#OTHER'#'#]],", Л")</f>
        <v xml:space="preserve"> НКНД 10-15.130, Л</v>
      </c>
      <c r="M58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длина=1300 мм, глубина=239 мм</v>
      </c>
      <c r="N582" s="2">
        <v>50</v>
      </c>
      <c r="O582" s="3" t="s">
        <v>1</v>
      </c>
      <c r="P582" s="5">
        <v>0</v>
      </c>
      <c r="Q582" s="24" t="s">
        <v>225</v>
      </c>
    </row>
    <row r="583" spans="1:17" s="9" customFormat="1" ht="15" customHeight="1" x14ac:dyDescent="0.25">
      <c r="A583" s="15" t="str">
        <f t="shared" si="10"/>
        <v>Коралл,  НКНД 10-15.140 с просечной решеткой</v>
      </c>
      <c r="B583" s="15" t="s">
        <v>228</v>
      </c>
      <c r="C583" s="6" t="s">
        <v>0</v>
      </c>
      <c r="D583" s="10" t="s">
        <v>139</v>
      </c>
      <c r="E583" s="27">
        <v>150</v>
      </c>
      <c r="F583" s="2">
        <v>239</v>
      </c>
      <c r="G583" s="2">
        <v>1400</v>
      </c>
      <c r="H583" s="1" t="s">
        <v>4</v>
      </c>
      <c r="I583" s="39">
        <v>3010.1800000000007</v>
      </c>
      <c r="J583" s="28">
        <v>2444.2661600000006</v>
      </c>
      <c r="K583" s="39">
        <v>1911.4643000000005</v>
      </c>
      <c r="L583" s="14" t="str">
        <f>_xlfn.CONCAT(Таблица1[[#This Row],[ADSK_Код изделия'#'#OTHER'#'#]],", Л")</f>
        <v xml:space="preserve"> НКНД 10-15.140, Л</v>
      </c>
      <c r="M58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длина=1400 мм, глубина=239 мм</v>
      </c>
      <c r="N583" s="2">
        <v>50</v>
      </c>
      <c r="O583" s="3" t="s">
        <v>1</v>
      </c>
      <c r="P583" s="5">
        <v>0</v>
      </c>
      <c r="Q583" s="24" t="s">
        <v>225</v>
      </c>
    </row>
    <row r="584" spans="1:17" s="9" customFormat="1" ht="15" customHeight="1" x14ac:dyDescent="0.25">
      <c r="A584" s="15" t="str">
        <f t="shared" si="10"/>
        <v>Коралл,  НКНД 10-15.150 с просечной решеткой</v>
      </c>
      <c r="B584" s="15" t="s">
        <v>228</v>
      </c>
      <c r="C584" s="6" t="s">
        <v>0</v>
      </c>
      <c r="D584" s="10" t="s">
        <v>216</v>
      </c>
      <c r="E584" s="27">
        <v>150</v>
      </c>
      <c r="F584" s="2">
        <v>239</v>
      </c>
      <c r="G584" s="2">
        <v>1500</v>
      </c>
      <c r="H584" s="1" t="s">
        <v>4</v>
      </c>
      <c r="I584" s="39">
        <v>3265.2800000000007</v>
      </c>
      <c r="J584" s="28">
        <v>2651.4073600000006</v>
      </c>
      <c r="K584" s="39">
        <v>2073.4528000000005</v>
      </c>
      <c r="L584" s="14" t="str">
        <f>_xlfn.CONCAT(Таблица1[[#This Row],[ADSK_Код изделия'#'#OTHER'#'#]],", Л")</f>
        <v xml:space="preserve"> НКНД 10-15.150, Л</v>
      </c>
      <c r="M58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длина=1500 мм, глубина=239 мм</v>
      </c>
      <c r="N584" s="2">
        <v>50</v>
      </c>
      <c r="O584" s="3" t="s">
        <v>1</v>
      </c>
      <c r="P584" s="5">
        <v>0</v>
      </c>
      <c r="Q584" s="24" t="s">
        <v>225</v>
      </c>
    </row>
    <row r="585" spans="1:17" s="9" customFormat="1" ht="15" customHeight="1" x14ac:dyDescent="0.25">
      <c r="A585" s="15" t="str">
        <f t="shared" si="10"/>
        <v>Коралл,  НКНД 10-15.160 с просечной решеткой</v>
      </c>
      <c r="B585" s="15" t="s">
        <v>228</v>
      </c>
      <c r="C585" s="6" t="s">
        <v>0</v>
      </c>
      <c r="D585" s="10" t="s">
        <v>141</v>
      </c>
      <c r="E585" s="27">
        <v>150</v>
      </c>
      <c r="F585" s="2">
        <v>239</v>
      </c>
      <c r="G585" s="2">
        <v>1600</v>
      </c>
      <c r="H585" s="1" t="s">
        <v>4</v>
      </c>
      <c r="I585" s="39">
        <v>3520.38</v>
      </c>
      <c r="J585" s="28">
        <v>2858.5485600000006</v>
      </c>
      <c r="K585" s="39">
        <v>2235.4413000000004</v>
      </c>
      <c r="L585" s="14" t="str">
        <f>_xlfn.CONCAT(Таблица1[[#This Row],[ADSK_Код изделия'#'#OTHER'#'#]],", Л")</f>
        <v xml:space="preserve"> НКНД 10-15.160, Л</v>
      </c>
      <c r="M58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длина=1600 мм, глубина=239 мм</v>
      </c>
      <c r="N585" s="2">
        <v>50</v>
      </c>
      <c r="O585" s="3" t="s">
        <v>1</v>
      </c>
      <c r="P585" s="5">
        <v>0</v>
      </c>
      <c r="Q585" s="24" t="s">
        <v>225</v>
      </c>
    </row>
    <row r="586" spans="1:17" s="9" customFormat="1" ht="15" customHeight="1" x14ac:dyDescent="0.25">
      <c r="A586" s="15" t="str">
        <f t="shared" si="10"/>
        <v>Коралл,  НКНД 10-15.170 с просечной решеткой</v>
      </c>
      <c r="B586" s="15" t="s">
        <v>228</v>
      </c>
      <c r="C586" s="6" t="s">
        <v>0</v>
      </c>
      <c r="D586" s="10" t="s">
        <v>142</v>
      </c>
      <c r="E586" s="27">
        <v>150</v>
      </c>
      <c r="F586" s="2">
        <v>239</v>
      </c>
      <c r="G586" s="2">
        <v>1700</v>
      </c>
      <c r="H586" s="1" t="s">
        <v>4</v>
      </c>
      <c r="I586" s="39">
        <v>3775.4800000000005</v>
      </c>
      <c r="J586" s="28">
        <v>3065.6897600000007</v>
      </c>
      <c r="K586" s="39">
        <v>2397.4298000000003</v>
      </c>
      <c r="L586" s="14" t="str">
        <f>_xlfn.CONCAT(Таблица1[[#This Row],[ADSK_Код изделия'#'#OTHER'#'#]],", Л")</f>
        <v xml:space="preserve"> НКНД 10-15.170, Л</v>
      </c>
      <c r="M58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длина=1700 мм, глубина=239 мм</v>
      </c>
      <c r="N586" s="2">
        <v>50</v>
      </c>
      <c r="O586" s="3" t="s">
        <v>1</v>
      </c>
      <c r="P586" s="5">
        <v>0</v>
      </c>
      <c r="Q586" s="24" t="s">
        <v>225</v>
      </c>
    </row>
    <row r="587" spans="1:17" s="9" customFormat="1" ht="15" customHeight="1" x14ac:dyDescent="0.25">
      <c r="A587" s="15" t="str">
        <f t="shared" si="10"/>
        <v>Коралл,  НКНД 10-15.180 с просечной решеткой</v>
      </c>
      <c r="B587" s="15" t="s">
        <v>228</v>
      </c>
      <c r="C587" s="6" t="s">
        <v>0</v>
      </c>
      <c r="D587" s="10" t="s">
        <v>143</v>
      </c>
      <c r="E587" s="27">
        <v>150</v>
      </c>
      <c r="F587" s="2">
        <v>239</v>
      </c>
      <c r="G587" s="2">
        <v>1800</v>
      </c>
      <c r="H587" s="1" t="s">
        <v>4</v>
      </c>
      <c r="I587" s="39">
        <v>4030.5800000000004</v>
      </c>
      <c r="J587" s="28">
        <v>3272.8309600000007</v>
      </c>
      <c r="K587" s="39">
        <v>2559.4183000000003</v>
      </c>
      <c r="L587" s="14" t="str">
        <f>_xlfn.CONCAT(Таблица1[[#This Row],[ADSK_Код изделия'#'#OTHER'#'#]],", Л")</f>
        <v xml:space="preserve"> НКНД 10-15.180, Л</v>
      </c>
      <c r="M58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длина=1800 мм, глубина=239 мм</v>
      </c>
      <c r="N587" s="2">
        <v>50</v>
      </c>
      <c r="O587" s="3" t="s">
        <v>1</v>
      </c>
      <c r="P587" s="5">
        <v>0</v>
      </c>
      <c r="Q587" s="24" t="s">
        <v>225</v>
      </c>
    </row>
    <row r="588" spans="1:17" s="9" customFormat="1" ht="15" customHeight="1" x14ac:dyDescent="0.25">
      <c r="A588" s="15" t="str">
        <f t="shared" si="10"/>
        <v>Коралл,  НКНД 10-15.190 с просечной решеткой</v>
      </c>
      <c r="B588" s="15" t="s">
        <v>228</v>
      </c>
      <c r="C588" s="6" t="s">
        <v>0</v>
      </c>
      <c r="D588" s="10" t="s">
        <v>144</v>
      </c>
      <c r="E588" s="27">
        <v>150</v>
      </c>
      <c r="F588" s="2">
        <v>239</v>
      </c>
      <c r="G588" s="2">
        <v>1900</v>
      </c>
      <c r="H588" s="1" t="s">
        <v>4</v>
      </c>
      <c r="I588" s="39">
        <v>4285.68</v>
      </c>
      <c r="J588" s="28">
        <v>3479.9721600000003</v>
      </c>
      <c r="K588" s="39">
        <v>2721.4068000000002</v>
      </c>
      <c r="L588" s="14" t="str">
        <f>_xlfn.CONCAT(Таблица1[[#This Row],[ADSK_Код изделия'#'#OTHER'#'#]],", Л")</f>
        <v xml:space="preserve"> НКНД 10-15.190, Л</v>
      </c>
      <c r="M58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длина=1900 мм, глубина=239 мм</v>
      </c>
      <c r="N588" s="2">
        <v>50</v>
      </c>
      <c r="O588" s="3" t="s">
        <v>1</v>
      </c>
      <c r="P588" s="5">
        <v>0</v>
      </c>
      <c r="Q588" s="24" t="s">
        <v>225</v>
      </c>
    </row>
    <row r="589" spans="1:17" s="9" customFormat="1" ht="15" customHeight="1" x14ac:dyDescent="0.25">
      <c r="A589" s="15" t="str">
        <f t="shared" si="10"/>
        <v>Коралл,  НКНД 10-15.200 с просечной решеткой</v>
      </c>
      <c r="B589" s="15" t="s">
        <v>228</v>
      </c>
      <c r="C589" s="6" t="s">
        <v>0</v>
      </c>
      <c r="D589" s="10" t="s">
        <v>217</v>
      </c>
      <c r="E589" s="27">
        <v>150</v>
      </c>
      <c r="F589" s="2">
        <v>239</v>
      </c>
      <c r="G589" s="2">
        <v>2000</v>
      </c>
      <c r="H589" s="1" t="s">
        <v>4</v>
      </c>
      <c r="I589" s="39">
        <v>4540.7800000000007</v>
      </c>
      <c r="J589" s="28">
        <v>3687.1133600000012</v>
      </c>
      <c r="K589" s="39">
        <v>2883.3953000000006</v>
      </c>
      <c r="L589" s="14" t="str">
        <f>_xlfn.CONCAT(Таблица1[[#This Row],[ADSK_Код изделия'#'#OTHER'#'#]],", Л")</f>
        <v xml:space="preserve"> НКНД 10-15.200, Л</v>
      </c>
      <c r="M58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длина=2000 мм, глубина=239 мм</v>
      </c>
      <c r="N589" s="2">
        <v>50</v>
      </c>
      <c r="O589" s="3" t="s">
        <v>1</v>
      </c>
      <c r="P589" s="5">
        <v>0</v>
      </c>
      <c r="Q589" s="24" t="s">
        <v>225</v>
      </c>
    </row>
    <row r="590" spans="1:17" s="9" customFormat="1" ht="15" customHeight="1" x14ac:dyDescent="0.25">
      <c r="A590" s="15" t="str">
        <f t="shared" si="10"/>
        <v>Коралл,  НКНД 10-15.210 с просечной решеткой</v>
      </c>
      <c r="B590" s="15" t="s">
        <v>228</v>
      </c>
      <c r="C590" s="6" t="s">
        <v>0</v>
      </c>
      <c r="D590" s="10" t="s">
        <v>145</v>
      </c>
      <c r="E590" s="27">
        <v>150</v>
      </c>
      <c r="F590" s="2">
        <v>239</v>
      </c>
      <c r="G590" s="2">
        <v>2100</v>
      </c>
      <c r="H590" s="1" t="s">
        <v>4</v>
      </c>
      <c r="I590" s="39">
        <v>4795.88</v>
      </c>
      <c r="J590" s="28">
        <v>3894.2545600000008</v>
      </c>
      <c r="K590" s="39">
        <v>3045.3838000000001</v>
      </c>
      <c r="L590" s="14" t="str">
        <f>_xlfn.CONCAT(Таблица1[[#This Row],[ADSK_Код изделия'#'#OTHER'#'#]],", Л")</f>
        <v xml:space="preserve"> НКНД 10-15.210, Л</v>
      </c>
      <c r="M59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длина=2100 мм, глубина=239 мм</v>
      </c>
      <c r="N590" s="2">
        <v>50</v>
      </c>
      <c r="O590" s="3" t="s">
        <v>1</v>
      </c>
      <c r="P590" s="5">
        <v>0</v>
      </c>
      <c r="Q590" s="24" t="s">
        <v>225</v>
      </c>
    </row>
    <row r="591" spans="1:17" s="9" customFormat="1" ht="15" customHeight="1" x14ac:dyDescent="0.25">
      <c r="A591" s="15" t="str">
        <f t="shared" si="10"/>
        <v>Коралл,  НКНД 10-15.220 с просечной решеткой</v>
      </c>
      <c r="B591" s="15" t="s">
        <v>228</v>
      </c>
      <c r="C591" s="6" t="s">
        <v>0</v>
      </c>
      <c r="D591" s="10" t="s">
        <v>146</v>
      </c>
      <c r="E591" s="27">
        <v>150</v>
      </c>
      <c r="F591" s="2">
        <v>239</v>
      </c>
      <c r="G591" s="2">
        <v>2250</v>
      </c>
      <c r="H591" s="1" t="s">
        <v>4</v>
      </c>
      <c r="I591" s="39">
        <v>5050.9800000000005</v>
      </c>
      <c r="J591" s="28">
        <v>4101.3957600000012</v>
      </c>
      <c r="K591" s="39">
        <v>3207.3723000000009</v>
      </c>
      <c r="L591" s="14" t="str">
        <f>_xlfn.CONCAT(Таблица1[[#This Row],[ADSK_Код изделия'#'#OTHER'#'#]],", Л")</f>
        <v xml:space="preserve"> НКНД 10-15.220, Л</v>
      </c>
      <c r="M59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длина=2250 мм, глубина=239 мм</v>
      </c>
      <c r="N591" s="2">
        <v>50</v>
      </c>
      <c r="O591" s="3" t="s">
        <v>1</v>
      </c>
      <c r="P591" s="5">
        <v>0</v>
      </c>
      <c r="Q591" s="24" t="s">
        <v>225</v>
      </c>
    </row>
    <row r="592" spans="1:17" s="9" customFormat="1" ht="15" customHeight="1" x14ac:dyDescent="0.25">
      <c r="A592" s="15" t="str">
        <f t="shared" si="10"/>
        <v>Коралл,  НКНД 10-15.230 с просечной решеткой</v>
      </c>
      <c r="B592" s="15" t="s">
        <v>228</v>
      </c>
      <c r="C592" s="6" t="s">
        <v>0</v>
      </c>
      <c r="D592" s="10" t="s">
        <v>147</v>
      </c>
      <c r="E592" s="27">
        <v>150</v>
      </c>
      <c r="F592" s="2">
        <v>239</v>
      </c>
      <c r="G592" s="2">
        <v>2300</v>
      </c>
      <c r="H592" s="1" t="s">
        <v>4</v>
      </c>
      <c r="I592" s="39">
        <v>5306.0800000000008</v>
      </c>
      <c r="J592" s="28">
        <v>4308.5369600000004</v>
      </c>
      <c r="K592" s="39">
        <v>3369.3608000000004</v>
      </c>
      <c r="L592" s="14" t="str">
        <f>_xlfn.CONCAT(Таблица1[[#This Row],[ADSK_Код изделия'#'#OTHER'#'#]],", Л")</f>
        <v xml:space="preserve"> НКНД 10-15.230, Л</v>
      </c>
      <c r="M59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длина=2300 мм, глубина=239 мм</v>
      </c>
      <c r="N592" s="2">
        <v>50</v>
      </c>
      <c r="O592" s="3" t="s">
        <v>1</v>
      </c>
      <c r="P592" s="5">
        <v>0</v>
      </c>
      <c r="Q592" s="24" t="s">
        <v>225</v>
      </c>
    </row>
    <row r="593" spans="1:17" s="9" customFormat="1" ht="15" customHeight="1" x14ac:dyDescent="0.25">
      <c r="A593" s="15" t="str">
        <f t="shared" si="10"/>
        <v>Коралл,  НКНД 10-15.240 с просечной решеткой</v>
      </c>
      <c r="B593" s="15" t="s">
        <v>228</v>
      </c>
      <c r="C593" s="6" t="s">
        <v>0</v>
      </c>
      <c r="D593" s="10" t="s">
        <v>148</v>
      </c>
      <c r="E593" s="27">
        <v>150</v>
      </c>
      <c r="F593" s="2">
        <v>239</v>
      </c>
      <c r="G593" s="2">
        <v>2400</v>
      </c>
      <c r="H593" s="1" t="s">
        <v>4</v>
      </c>
      <c r="I593" s="39">
        <v>5561.1800000000012</v>
      </c>
      <c r="J593" s="28">
        <v>4515.6781600000013</v>
      </c>
      <c r="K593" s="39">
        <v>3531.3493000000008</v>
      </c>
      <c r="L593" s="14" t="str">
        <f>_xlfn.CONCAT(Таблица1[[#This Row],[ADSK_Код изделия'#'#OTHER'#'#]],", Л")</f>
        <v xml:space="preserve"> НКНД 10-15.240, Л</v>
      </c>
      <c r="M59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длина=2400 мм, глубина=239 мм</v>
      </c>
      <c r="N593" s="2">
        <v>50</v>
      </c>
      <c r="O593" s="3" t="s">
        <v>1</v>
      </c>
      <c r="P593" s="5">
        <v>0</v>
      </c>
      <c r="Q593" s="24" t="s">
        <v>225</v>
      </c>
    </row>
    <row r="594" spans="1:17" s="9" customFormat="1" ht="15" customHeight="1" x14ac:dyDescent="0.25">
      <c r="A594" s="15" t="str">
        <f t="shared" si="10"/>
        <v>Коралл,  НКНД 10-15.250 с просечной решеткой</v>
      </c>
      <c r="B594" s="15" t="s">
        <v>228</v>
      </c>
      <c r="C594" s="6" t="s">
        <v>0</v>
      </c>
      <c r="D594" s="10" t="s">
        <v>140</v>
      </c>
      <c r="E594" s="27">
        <v>150</v>
      </c>
      <c r="F594" s="2">
        <v>239</v>
      </c>
      <c r="G594" s="2">
        <v>2500</v>
      </c>
      <c r="H594" s="1" t="s">
        <v>4</v>
      </c>
      <c r="I594" s="39">
        <v>5816.2800000000007</v>
      </c>
      <c r="J594" s="28">
        <v>4722.8193600000004</v>
      </c>
      <c r="K594" s="39">
        <v>3693.3378000000007</v>
      </c>
      <c r="L594" s="14" t="str">
        <f>_xlfn.CONCAT(Таблица1[[#This Row],[ADSK_Код изделия'#'#OTHER'#'#]],", Л")</f>
        <v xml:space="preserve"> НКНД 10-15.250, Л</v>
      </c>
      <c r="M59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длина=2500 мм, глубина=239 мм</v>
      </c>
      <c r="N594" s="2">
        <v>50</v>
      </c>
      <c r="O594" s="3" t="s">
        <v>1</v>
      </c>
      <c r="P594" s="5">
        <v>0</v>
      </c>
      <c r="Q594" s="24" t="s">
        <v>225</v>
      </c>
    </row>
    <row r="595" spans="1:17" s="9" customFormat="1" ht="15" customHeight="1" x14ac:dyDescent="0.25">
      <c r="A595" s="15" t="str">
        <f t="shared" si="10"/>
        <v>Коралл,  НКНД 10-15.260 с просечной решеткой</v>
      </c>
      <c r="B595" s="15" t="s">
        <v>228</v>
      </c>
      <c r="C595" s="6" t="s">
        <v>0</v>
      </c>
      <c r="D595" s="10" t="s">
        <v>149</v>
      </c>
      <c r="E595" s="27">
        <v>150</v>
      </c>
      <c r="F595" s="2">
        <v>239</v>
      </c>
      <c r="G595" s="2">
        <v>2600</v>
      </c>
      <c r="H595" s="1" t="s">
        <v>4</v>
      </c>
      <c r="I595" s="39">
        <v>6071.38</v>
      </c>
      <c r="J595" s="28">
        <v>4929.9605600000004</v>
      </c>
      <c r="K595" s="39">
        <v>3855.3263000000002</v>
      </c>
      <c r="L595" s="14" t="str">
        <f>_xlfn.CONCAT(Таблица1[[#This Row],[ADSK_Код изделия'#'#OTHER'#'#]],", Л")</f>
        <v xml:space="preserve"> НКНД 10-15.260, Л</v>
      </c>
      <c r="M59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длина=2600 мм, глубина=239 мм</v>
      </c>
      <c r="N595" s="2">
        <v>50</v>
      </c>
      <c r="O595" s="3" t="s">
        <v>1</v>
      </c>
      <c r="P595" s="5">
        <v>0</v>
      </c>
      <c r="Q595" s="24" t="s">
        <v>225</v>
      </c>
    </row>
    <row r="596" spans="1:17" s="9" customFormat="1" ht="15" customHeight="1" x14ac:dyDescent="0.25">
      <c r="A596" s="15" t="str">
        <f t="shared" si="10"/>
        <v>Коралл,  НКНД 10-15.270 с просечной решеткой</v>
      </c>
      <c r="B596" s="15" t="s">
        <v>228</v>
      </c>
      <c r="C596" s="6" t="s">
        <v>0</v>
      </c>
      <c r="D596" s="10" t="s">
        <v>150</v>
      </c>
      <c r="E596" s="27">
        <v>150</v>
      </c>
      <c r="F596" s="2">
        <v>239</v>
      </c>
      <c r="G596" s="2">
        <v>2700</v>
      </c>
      <c r="H596" s="1" t="s">
        <v>4</v>
      </c>
      <c r="I596" s="39">
        <v>6326.4800000000014</v>
      </c>
      <c r="J596" s="28">
        <v>5137.1017600000014</v>
      </c>
      <c r="K596" s="39">
        <v>4017.3148000000001</v>
      </c>
      <c r="L596" s="14" t="str">
        <f>_xlfn.CONCAT(Таблица1[[#This Row],[ADSK_Код изделия'#'#OTHER'#'#]],", Л")</f>
        <v xml:space="preserve"> НКНД 10-15.270, Л</v>
      </c>
      <c r="M59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длина=2700 мм, глубина=239 мм</v>
      </c>
      <c r="N596" s="2">
        <v>50</v>
      </c>
      <c r="O596" s="3" t="s">
        <v>1</v>
      </c>
      <c r="P596" s="5">
        <v>0</v>
      </c>
      <c r="Q596" s="24" t="s">
        <v>225</v>
      </c>
    </row>
    <row r="597" spans="1:17" s="9" customFormat="1" ht="15" customHeight="1" x14ac:dyDescent="0.25">
      <c r="A597" s="15" t="str">
        <f t="shared" si="10"/>
        <v>Коралл,  НКНД 10-15.280 с просечной решеткой</v>
      </c>
      <c r="B597" s="15" t="s">
        <v>228</v>
      </c>
      <c r="C597" s="6" t="s">
        <v>0</v>
      </c>
      <c r="D597" s="10" t="s">
        <v>151</v>
      </c>
      <c r="E597" s="27">
        <v>150</v>
      </c>
      <c r="F597" s="2">
        <v>239</v>
      </c>
      <c r="G597" s="2">
        <v>2800</v>
      </c>
      <c r="H597" s="1" t="s">
        <v>4</v>
      </c>
      <c r="I597" s="39">
        <v>6581.5800000000008</v>
      </c>
      <c r="J597" s="28">
        <v>5344.2429600000005</v>
      </c>
      <c r="K597" s="39">
        <v>4179.3033000000005</v>
      </c>
      <c r="L597" s="14" t="str">
        <f>_xlfn.CONCAT(Таблица1[[#This Row],[ADSK_Код изделия'#'#OTHER'#'#]],", Л")</f>
        <v xml:space="preserve"> НКНД 10-15.280, Л</v>
      </c>
      <c r="M59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длина=2800 мм, глубина=239 мм</v>
      </c>
      <c r="N597" s="2">
        <v>50</v>
      </c>
      <c r="O597" s="3" t="s">
        <v>1</v>
      </c>
      <c r="P597" s="5">
        <v>0</v>
      </c>
      <c r="Q597" s="24" t="s">
        <v>225</v>
      </c>
    </row>
    <row r="598" spans="1:17" s="9" customFormat="1" ht="15" customHeight="1" x14ac:dyDescent="0.25">
      <c r="A598" s="15" t="str">
        <f t="shared" si="10"/>
        <v>Коралл,  НКНД 10-15.290 с просечной решеткой</v>
      </c>
      <c r="B598" s="15" t="s">
        <v>228</v>
      </c>
      <c r="C598" s="6" t="s">
        <v>0</v>
      </c>
      <c r="D598" s="10" t="s">
        <v>152</v>
      </c>
      <c r="E598" s="27">
        <v>150</v>
      </c>
      <c r="F598" s="2">
        <v>239</v>
      </c>
      <c r="G598" s="2">
        <v>2900</v>
      </c>
      <c r="H598" s="1" t="s">
        <v>4</v>
      </c>
      <c r="I598" s="39">
        <v>6836.6800000000012</v>
      </c>
      <c r="J598" s="28">
        <v>5551.3841600000014</v>
      </c>
      <c r="K598" s="39">
        <v>4341.2918000000009</v>
      </c>
      <c r="L598" s="14" t="str">
        <f>_xlfn.CONCAT(Таблица1[[#This Row],[ADSK_Код изделия'#'#OTHER'#'#]],", Л")</f>
        <v xml:space="preserve"> НКНД 10-15.290, Л</v>
      </c>
      <c r="M59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длина=2900 мм, глубина=239 мм</v>
      </c>
      <c r="N598" s="2">
        <v>50</v>
      </c>
      <c r="O598" s="3" t="s">
        <v>1</v>
      </c>
      <c r="P598" s="5">
        <v>0</v>
      </c>
      <c r="Q598" s="24" t="s">
        <v>225</v>
      </c>
    </row>
    <row r="599" spans="1:17" s="9" customFormat="1" ht="15" customHeight="1" thickBot="1" x14ac:dyDescent="0.3">
      <c r="A599" s="15" t="str">
        <f t="shared" si="10"/>
        <v>Коралл,  НКНД 10-15.300 с просечной решеткой</v>
      </c>
      <c r="B599" s="15" t="s">
        <v>228</v>
      </c>
      <c r="C599" s="6" t="s">
        <v>0</v>
      </c>
      <c r="D599" s="10" t="s">
        <v>153</v>
      </c>
      <c r="E599" s="27">
        <v>150</v>
      </c>
      <c r="F599" s="2">
        <v>239</v>
      </c>
      <c r="G599" s="2">
        <v>3000</v>
      </c>
      <c r="H599" s="1" t="s">
        <v>4</v>
      </c>
      <c r="I599" s="40">
        <v>7091.7800000000007</v>
      </c>
      <c r="J599" s="28">
        <v>5758.5253600000015</v>
      </c>
      <c r="K599" s="39">
        <v>4503.2803000000013</v>
      </c>
      <c r="L599" s="14" t="str">
        <f>_xlfn.CONCAT(Таблица1[[#This Row],[ADSK_Код изделия'#'#OTHER'#'#]],", Л")</f>
        <v xml:space="preserve"> НКНД 10-15.300, Л</v>
      </c>
      <c r="M59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Высота=150 мм, длина=3000 мм, глубина=239 мм</v>
      </c>
      <c r="N599" s="2">
        <v>50</v>
      </c>
      <c r="O599" s="3" t="s">
        <v>1</v>
      </c>
      <c r="P599" s="5">
        <v>0</v>
      </c>
      <c r="Q599" s="24" t="s">
        <v>225</v>
      </c>
    </row>
    <row r="600" spans="1:17" s="9" customFormat="1" ht="15" customHeight="1" x14ac:dyDescent="0.25">
      <c r="A600" s="15" t="str">
        <f t="shared" si="10"/>
        <v>Коралл,  НКНД 20-25.50 с просечной решеткой</v>
      </c>
      <c r="B600" s="15" t="s">
        <v>228</v>
      </c>
      <c r="C600" s="6" t="s">
        <v>0</v>
      </c>
      <c r="D600" s="10" t="s">
        <v>177</v>
      </c>
      <c r="E600" s="27">
        <v>250</v>
      </c>
      <c r="F600" s="2">
        <v>239</v>
      </c>
      <c r="G600" s="2">
        <v>500</v>
      </c>
      <c r="H600" s="1" t="s">
        <v>4</v>
      </c>
      <c r="I600" s="39">
        <v>929.6</v>
      </c>
      <c r="J600" s="29">
        <v>751.11680000000001</v>
      </c>
      <c r="K600" s="34">
        <v>583.78880000000004</v>
      </c>
      <c r="L600" s="14" t="str">
        <f>_xlfn.CONCAT(Таблица1[[#This Row],[ADSK_Код изделия'#'#OTHER'#'#]],", Л")</f>
        <v xml:space="preserve"> НКНД 20-25.50, Л</v>
      </c>
      <c r="M60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длина=500 мм, глубина=239 мм</v>
      </c>
      <c r="N600" s="2">
        <v>50</v>
      </c>
      <c r="O600" s="3" t="s">
        <v>1</v>
      </c>
      <c r="P600" s="5">
        <v>0</v>
      </c>
      <c r="Q600" s="24" t="s">
        <v>225</v>
      </c>
    </row>
    <row r="601" spans="1:17" s="9" customFormat="1" ht="15" customHeight="1" x14ac:dyDescent="0.25">
      <c r="A601" s="15" t="str">
        <f t="shared" si="10"/>
        <v>Коралл,  НКНД 20-25.60 с просечной решеткой</v>
      </c>
      <c r="B601" s="15" t="s">
        <v>228</v>
      </c>
      <c r="C601" s="6" t="s">
        <v>0</v>
      </c>
      <c r="D601" s="10" t="s">
        <v>178</v>
      </c>
      <c r="E601" s="27">
        <v>250</v>
      </c>
      <c r="F601" s="2">
        <v>239</v>
      </c>
      <c r="G601" s="2">
        <v>600</v>
      </c>
      <c r="H601" s="1" t="s">
        <v>4</v>
      </c>
      <c r="I601" s="41">
        <v>1261.6000000000001</v>
      </c>
      <c r="J601" s="29">
        <v>1019.3728000000002</v>
      </c>
      <c r="K601" s="34">
        <v>792.28480000000002</v>
      </c>
      <c r="L601" s="14" t="str">
        <f>_xlfn.CONCAT(Таблица1[[#This Row],[ADSK_Код изделия'#'#OTHER'#'#]],", Л")</f>
        <v xml:space="preserve"> НКНД 20-25.60, Л</v>
      </c>
      <c r="M60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длина=600 мм, глубина=239 мм</v>
      </c>
      <c r="N601" s="2">
        <v>50</v>
      </c>
      <c r="O601" s="3" t="s">
        <v>1</v>
      </c>
      <c r="P601" s="5">
        <v>0</v>
      </c>
      <c r="Q601" s="24" t="s">
        <v>225</v>
      </c>
    </row>
    <row r="602" spans="1:17" s="9" customFormat="1" ht="15" customHeight="1" x14ac:dyDescent="0.25">
      <c r="A602" s="15" t="str">
        <f t="shared" si="10"/>
        <v>Коралл,  НКНД 20-25.70 с просечной решеткой</v>
      </c>
      <c r="B602" s="15" t="s">
        <v>228</v>
      </c>
      <c r="C602" s="6" t="s">
        <v>0</v>
      </c>
      <c r="D602" s="10" t="s">
        <v>179</v>
      </c>
      <c r="E602" s="27">
        <v>250</v>
      </c>
      <c r="F602" s="2">
        <v>239</v>
      </c>
      <c r="G602" s="2">
        <v>700</v>
      </c>
      <c r="H602" s="1" t="s">
        <v>4</v>
      </c>
      <c r="I602" s="41">
        <v>1593.6</v>
      </c>
      <c r="J602" s="29">
        <v>1287.6288</v>
      </c>
      <c r="K602" s="34">
        <v>1000.7808</v>
      </c>
      <c r="L602" s="14" t="str">
        <f>_xlfn.CONCAT(Таблица1[[#This Row],[ADSK_Код изделия'#'#OTHER'#'#]],", Л")</f>
        <v xml:space="preserve"> НКНД 20-25.70, Л</v>
      </c>
      <c r="M60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длина=700 мм, глубина=239 мм</v>
      </c>
      <c r="N602" s="2">
        <v>50</v>
      </c>
      <c r="O602" s="3" t="s">
        <v>1</v>
      </c>
      <c r="P602" s="5">
        <v>0</v>
      </c>
      <c r="Q602" s="24" t="s">
        <v>225</v>
      </c>
    </row>
    <row r="603" spans="1:17" s="9" customFormat="1" ht="15" customHeight="1" x14ac:dyDescent="0.25">
      <c r="A603" s="15" t="str">
        <f t="shared" si="10"/>
        <v>Коралл,  НКНД 20-25.80 с просечной решеткой</v>
      </c>
      <c r="B603" s="15" t="s">
        <v>228</v>
      </c>
      <c r="C603" s="6" t="s">
        <v>0</v>
      </c>
      <c r="D603" s="10" t="s">
        <v>180</v>
      </c>
      <c r="E603" s="27">
        <v>250</v>
      </c>
      <c r="F603" s="2">
        <v>239</v>
      </c>
      <c r="G603" s="2">
        <v>800</v>
      </c>
      <c r="H603" s="1" t="s">
        <v>4</v>
      </c>
      <c r="I603" s="41">
        <v>1925.6</v>
      </c>
      <c r="J603" s="29">
        <v>1555.8848</v>
      </c>
      <c r="K603" s="34">
        <v>1209.2768000000001</v>
      </c>
      <c r="L603" s="14" t="str">
        <f>_xlfn.CONCAT(Таблица1[[#This Row],[ADSK_Код изделия'#'#OTHER'#'#]],", Л")</f>
        <v xml:space="preserve"> НКНД 20-25.80, Л</v>
      </c>
      <c r="M60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длина=800 мм, глубина=239 мм</v>
      </c>
      <c r="N603" s="2">
        <v>50</v>
      </c>
      <c r="O603" s="3" t="s">
        <v>1</v>
      </c>
      <c r="P603" s="5">
        <v>0</v>
      </c>
      <c r="Q603" s="24" t="s">
        <v>225</v>
      </c>
    </row>
    <row r="604" spans="1:17" s="9" customFormat="1" ht="15" customHeight="1" x14ac:dyDescent="0.25">
      <c r="A604" s="15" t="str">
        <f t="shared" si="10"/>
        <v>Коралл,  НКНД 20-25.90 с просечной решеткой</v>
      </c>
      <c r="B604" s="15" t="s">
        <v>228</v>
      </c>
      <c r="C604" s="6" t="s">
        <v>0</v>
      </c>
      <c r="D604" s="10" t="s">
        <v>181</v>
      </c>
      <c r="E604" s="27">
        <v>250</v>
      </c>
      <c r="F604" s="2">
        <v>239</v>
      </c>
      <c r="G604" s="2">
        <v>900</v>
      </c>
      <c r="H604" s="1" t="s">
        <v>4</v>
      </c>
      <c r="I604" s="41">
        <v>2257.6</v>
      </c>
      <c r="J604" s="29">
        <v>1824.1408000000001</v>
      </c>
      <c r="K604" s="34">
        <v>1417.7728</v>
      </c>
      <c r="L604" s="14" t="str">
        <f>_xlfn.CONCAT(Таблица1[[#This Row],[ADSK_Код изделия'#'#OTHER'#'#]],", Л")</f>
        <v xml:space="preserve"> НКНД 20-25.90, Л</v>
      </c>
      <c r="M60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длина=900 мм, глубина=239 мм</v>
      </c>
      <c r="N604" s="2">
        <v>50</v>
      </c>
      <c r="O604" s="3" t="s">
        <v>1</v>
      </c>
      <c r="P604" s="5">
        <v>0</v>
      </c>
      <c r="Q604" s="24" t="s">
        <v>225</v>
      </c>
    </row>
    <row r="605" spans="1:17" s="9" customFormat="1" ht="15" customHeight="1" x14ac:dyDescent="0.25">
      <c r="A605" s="15" t="str">
        <f t="shared" si="10"/>
        <v>Коралл,  НКНД 20-25.100 с просечной решеткой</v>
      </c>
      <c r="B605" s="15" t="s">
        <v>228</v>
      </c>
      <c r="C605" s="6" t="s">
        <v>0</v>
      </c>
      <c r="D605" s="10" t="s">
        <v>182</v>
      </c>
      <c r="E605" s="27">
        <v>250</v>
      </c>
      <c r="F605" s="2">
        <v>239</v>
      </c>
      <c r="G605" s="2">
        <v>1000</v>
      </c>
      <c r="H605" s="1" t="s">
        <v>4</v>
      </c>
      <c r="I605" s="41">
        <v>2589.6</v>
      </c>
      <c r="J605" s="29">
        <v>2092.3968</v>
      </c>
      <c r="K605" s="34">
        <v>1626.2687999999998</v>
      </c>
      <c r="L605" s="14" t="str">
        <f>_xlfn.CONCAT(Таблица1[[#This Row],[ADSK_Код изделия'#'#OTHER'#'#]],", Л")</f>
        <v xml:space="preserve"> НКНД 20-25.100, Л</v>
      </c>
      <c r="M60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длина=1000 мм, глубина=239 мм</v>
      </c>
      <c r="N605" s="2">
        <v>50</v>
      </c>
      <c r="O605" s="3" t="s">
        <v>1</v>
      </c>
      <c r="P605" s="5">
        <v>0</v>
      </c>
      <c r="Q605" s="24" t="s">
        <v>225</v>
      </c>
    </row>
    <row r="606" spans="1:17" s="9" customFormat="1" ht="15" customHeight="1" x14ac:dyDescent="0.25">
      <c r="A606" s="15" t="str">
        <f t="shared" si="10"/>
        <v>Коралл,  НКНД 20-25.110 с просечной решеткой</v>
      </c>
      <c r="B606" s="15" t="s">
        <v>228</v>
      </c>
      <c r="C606" s="6" t="s">
        <v>0</v>
      </c>
      <c r="D606" s="10" t="s">
        <v>183</v>
      </c>
      <c r="E606" s="27">
        <v>250</v>
      </c>
      <c r="F606" s="2">
        <v>239</v>
      </c>
      <c r="G606" s="2">
        <v>1100</v>
      </c>
      <c r="H606" s="1" t="s">
        <v>4</v>
      </c>
      <c r="I606" s="41">
        <v>2921.6000000000004</v>
      </c>
      <c r="J606" s="29">
        <v>2360.6528000000003</v>
      </c>
      <c r="K606" s="34">
        <v>1834.7648000000002</v>
      </c>
      <c r="L606" s="14" t="str">
        <f>_xlfn.CONCAT(Таблица1[[#This Row],[ADSK_Код изделия'#'#OTHER'#'#]],", Л")</f>
        <v xml:space="preserve"> НКНД 20-25.110, Л</v>
      </c>
      <c r="M60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длина=1100 мм, глубина=239 мм</v>
      </c>
      <c r="N606" s="2">
        <v>50</v>
      </c>
      <c r="O606" s="3" t="s">
        <v>1</v>
      </c>
      <c r="P606" s="5">
        <v>0</v>
      </c>
      <c r="Q606" s="24" t="s">
        <v>225</v>
      </c>
    </row>
    <row r="607" spans="1:17" s="9" customFormat="1" ht="15" customHeight="1" x14ac:dyDescent="0.25">
      <c r="A607" s="15" t="str">
        <f t="shared" si="10"/>
        <v>Коралл,  НКНД 20-25.120 с просечной решеткой</v>
      </c>
      <c r="B607" s="15" t="s">
        <v>228</v>
      </c>
      <c r="C607" s="6" t="s">
        <v>0</v>
      </c>
      <c r="D607" s="10" t="s">
        <v>184</v>
      </c>
      <c r="E607" s="27">
        <v>250</v>
      </c>
      <c r="F607" s="2">
        <v>239</v>
      </c>
      <c r="G607" s="2">
        <v>1350</v>
      </c>
      <c r="H607" s="1" t="s">
        <v>4</v>
      </c>
      <c r="I607" s="41">
        <v>3253.6</v>
      </c>
      <c r="J607" s="29">
        <v>2628.9088000000002</v>
      </c>
      <c r="K607" s="34">
        <v>2043.2608</v>
      </c>
      <c r="L607" s="14" t="str">
        <f>_xlfn.CONCAT(Таблица1[[#This Row],[ADSK_Код изделия'#'#OTHER'#'#]],", Л")</f>
        <v xml:space="preserve"> НКНД 20-25.120, Л</v>
      </c>
      <c r="M60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длина=1350 мм, глубина=239 мм</v>
      </c>
      <c r="N607" s="2">
        <v>50</v>
      </c>
      <c r="O607" s="3" t="s">
        <v>1</v>
      </c>
      <c r="P607" s="5">
        <v>0</v>
      </c>
      <c r="Q607" s="24" t="s">
        <v>225</v>
      </c>
    </row>
    <row r="608" spans="1:17" s="9" customFormat="1" ht="15" customHeight="1" x14ac:dyDescent="0.25">
      <c r="A608" s="15" t="str">
        <f t="shared" si="10"/>
        <v>Коралл,  НКНД 20-25.130 с просечной решеткой</v>
      </c>
      <c r="B608" s="15" t="s">
        <v>228</v>
      </c>
      <c r="C608" s="6" t="s">
        <v>0</v>
      </c>
      <c r="D608" s="10" t="s">
        <v>185</v>
      </c>
      <c r="E608" s="27">
        <v>250</v>
      </c>
      <c r="F608" s="2">
        <v>239</v>
      </c>
      <c r="G608" s="2">
        <v>1300</v>
      </c>
      <c r="H608" s="1" t="s">
        <v>4</v>
      </c>
      <c r="I608" s="41">
        <v>3585.6</v>
      </c>
      <c r="J608" s="29">
        <v>2897.1648</v>
      </c>
      <c r="K608" s="34">
        <v>2251.7568000000001</v>
      </c>
      <c r="L608" s="14" t="str">
        <f>_xlfn.CONCAT(Таблица1[[#This Row],[ADSK_Код изделия'#'#OTHER'#'#]],", Л")</f>
        <v xml:space="preserve"> НКНД 20-25.130, Л</v>
      </c>
      <c r="M60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длина=1300 мм, глубина=239 мм</v>
      </c>
      <c r="N608" s="2">
        <v>50</v>
      </c>
      <c r="O608" s="3" t="s">
        <v>1</v>
      </c>
      <c r="P608" s="5">
        <v>0</v>
      </c>
      <c r="Q608" s="24" t="s">
        <v>225</v>
      </c>
    </row>
    <row r="609" spans="1:17" s="9" customFormat="1" ht="15" customHeight="1" x14ac:dyDescent="0.25">
      <c r="A609" s="15" t="str">
        <f t="shared" si="10"/>
        <v>Коралл,  НКНД 20-25.140 с просечной решеткой</v>
      </c>
      <c r="B609" s="15" t="s">
        <v>228</v>
      </c>
      <c r="C609" s="6" t="s">
        <v>0</v>
      </c>
      <c r="D609" s="10" t="s">
        <v>186</v>
      </c>
      <c r="E609" s="27">
        <v>250</v>
      </c>
      <c r="F609" s="2">
        <v>239</v>
      </c>
      <c r="G609" s="2">
        <v>1400</v>
      </c>
      <c r="H609" s="1" t="s">
        <v>4</v>
      </c>
      <c r="I609" s="41">
        <v>3917.6000000000004</v>
      </c>
      <c r="J609" s="29">
        <v>3165.4208000000003</v>
      </c>
      <c r="K609" s="34">
        <v>2460.2528000000002</v>
      </c>
      <c r="L609" s="14" t="str">
        <f>_xlfn.CONCAT(Таблица1[[#This Row],[ADSK_Код изделия'#'#OTHER'#'#]],", Л")</f>
        <v xml:space="preserve"> НКНД 20-25.140, Л</v>
      </c>
      <c r="M60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длина=1400 мм, глубина=239 мм</v>
      </c>
      <c r="N609" s="2">
        <v>50</v>
      </c>
      <c r="O609" s="3" t="s">
        <v>1</v>
      </c>
      <c r="P609" s="5">
        <v>0</v>
      </c>
      <c r="Q609" s="24" t="s">
        <v>225</v>
      </c>
    </row>
    <row r="610" spans="1:17" s="9" customFormat="1" ht="15" customHeight="1" x14ac:dyDescent="0.25">
      <c r="A610" s="15" t="str">
        <f t="shared" si="10"/>
        <v>Коралл,  НКНД 20-25.150 с просечной решеткой</v>
      </c>
      <c r="B610" s="15" t="s">
        <v>228</v>
      </c>
      <c r="C610" s="6" t="s">
        <v>0</v>
      </c>
      <c r="D610" s="10" t="s">
        <v>218</v>
      </c>
      <c r="E610" s="27">
        <v>250</v>
      </c>
      <c r="F610" s="2">
        <v>239</v>
      </c>
      <c r="G610" s="2">
        <v>1500</v>
      </c>
      <c r="H610" s="1" t="s">
        <v>4</v>
      </c>
      <c r="I610" s="41">
        <v>4249.6000000000004</v>
      </c>
      <c r="J610" s="29">
        <v>3433.6768000000002</v>
      </c>
      <c r="K610" s="34">
        <v>2668.7487999999998</v>
      </c>
      <c r="L610" s="14" t="str">
        <f>_xlfn.CONCAT(Таблица1[[#This Row],[ADSK_Код изделия'#'#OTHER'#'#]],", Л")</f>
        <v xml:space="preserve"> НКНД 20-25.150, Л</v>
      </c>
      <c r="M61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длина=1500 мм, глубина=239 мм</v>
      </c>
      <c r="N610" s="2">
        <v>50</v>
      </c>
      <c r="O610" s="3" t="s">
        <v>1</v>
      </c>
      <c r="P610" s="5">
        <v>0</v>
      </c>
      <c r="Q610" s="24" t="s">
        <v>225</v>
      </c>
    </row>
    <row r="611" spans="1:17" s="9" customFormat="1" ht="15" customHeight="1" x14ac:dyDescent="0.25">
      <c r="A611" s="15" t="str">
        <f t="shared" ref="A611:A625" si="11">CONCATENATE(C611,", ",D611)&amp;" с просечной решеткой"</f>
        <v>Коралл,  НКНД 20-25.160 с просечной решеткой</v>
      </c>
      <c r="B611" s="15" t="s">
        <v>228</v>
      </c>
      <c r="C611" s="6" t="s">
        <v>0</v>
      </c>
      <c r="D611" s="10" t="s">
        <v>187</v>
      </c>
      <c r="E611" s="27">
        <v>250</v>
      </c>
      <c r="F611" s="2">
        <v>239</v>
      </c>
      <c r="G611" s="2">
        <v>1600</v>
      </c>
      <c r="H611" s="1" t="s">
        <v>4</v>
      </c>
      <c r="I611" s="41">
        <v>4581.5999999999995</v>
      </c>
      <c r="J611" s="29">
        <v>3701.9328</v>
      </c>
      <c r="K611" s="34">
        <v>2877.2447999999999</v>
      </c>
      <c r="L611" s="14" t="str">
        <f>_xlfn.CONCAT(Таблица1[[#This Row],[ADSK_Код изделия'#'#OTHER'#'#]],", Л")</f>
        <v xml:space="preserve"> НКНД 20-25.160, Л</v>
      </c>
      <c r="M61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длина=1600 мм, глубина=239 мм</v>
      </c>
      <c r="N611" s="2">
        <v>50</v>
      </c>
      <c r="O611" s="3" t="s">
        <v>1</v>
      </c>
      <c r="P611" s="5">
        <v>0</v>
      </c>
      <c r="Q611" s="24" t="s">
        <v>225</v>
      </c>
    </row>
    <row r="612" spans="1:17" s="9" customFormat="1" ht="15" customHeight="1" x14ac:dyDescent="0.25">
      <c r="A612" s="15" t="str">
        <f t="shared" si="11"/>
        <v>Коралл,  НКНД 20-25.170 с просечной решеткой</v>
      </c>
      <c r="B612" s="15" t="s">
        <v>228</v>
      </c>
      <c r="C612" s="6" t="s">
        <v>0</v>
      </c>
      <c r="D612" s="10" t="s">
        <v>188</v>
      </c>
      <c r="E612" s="27">
        <v>250</v>
      </c>
      <c r="F612" s="2">
        <v>239</v>
      </c>
      <c r="G612" s="2">
        <v>1700</v>
      </c>
      <c r="H612" s="1" t="s">
        <v>4</v>
      </c>
      <c r="I612" s="41">
        <v>4913.5999999999995</v>
      </c>
      <c r="J612" s="29">
        <v>3970.1887999999999</v>
      </c>
      <c r="K612" s="34">
        <v>3085.7408</v>
      </c>
      <c r="L612" s="14" t="str">
        <f>_xlfn.CONCAT(Таблица1[[#This Row],[ADSK_Код изделия'#'#OTHER'#'#]],", Л")</f>
        <v xml:space="preserve"> НКНД 20-25.170, Л</v>
      </c>
      <c r="M61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длина=1700 мм, глубина=239 мм</v>
      </c>
      <c r="N612" s="2">
        <v>50</v>
      </c>
      <c r="O612" s="3" t="s">
        <v>1</v>
      </c>
      <c r="P612" s="5">
        <v>0</v>
      </c>
      <c r="Q612" s="24" t="s">
        <v>225</v>
      </c>
    </row>
    <row r="613" spans="1:17" s="9" customFormat="1" ht="15" customHeight="1" x14ac:dyDescent="0.25">
      <c r="A613" s="15" t="str">
        <f t="shared" si="11"/>
        <v>Коралл,  НКНД 20-25.180 с просечной решеткой</v>
      </c>
      <c r="B613" s="15" t="s">
        <v>228</v>
      </c>
      <c r="C613" s="6" t="s">
        <v>0</v>
      </c>
      <c r="D613" s="10" t="s">
        <v>189</v>
      </c>
      <c r="E613" s="27">
        <v>250</v>
      </c>
      <c r="F613" s="2">
        <v>239</v>
      </c>
      <c r="G613" s="2">
        <v>1800</v>
      </c>
      <c r="H613" s="1" t="s">
        <v>4</v>
      </c>
      <c r="I613" s="41">
        <v>5245.6</v>
      </c>
      <c r="J613" s="29">
        <v>4238.4448000000011</v>
      </c>
      <c r="K613" s="34">
        <v>3294.2368000000001</v>
      </c>
      <c r="L613" s="14" t="str">
        <f>_xlfn.CONCAT(Таблица1[[#This Row],[ADSK_Код изделия'#'#OTHER'#'#]],", Л")</f>
        <v xml:space="preserve"> НКНД 20-25.180, Л</v>
      </c>
      <c r="M61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длина=1800 мм, глубина=239 мм</v>
      </c>
      <c r="N613" s="2">
        <v>50</v>
      </c>
      <c r="O613" s="3" t="s">
        <v>1</v>
      </c>
      <c r="P613" s="5">
        <v>0</v>
      </c>
      <c r="Q613" s="24" t="s">
        <v>225</v>
      </c>
    </row>
    <row r="614" spans="1:17" s="9" customFormat="1" ht="15" customHeight="1" x14ac:dyDescent="0.25">
      <c r="A614" s="15" t="str">
        <f t="shared" si="11"/>
        <v>Коралл,  НКНД 20-25.190 с просечной решеткой</v>
      </c>
      <c r="B614" s="15" t="s">
        <v>228</v>
      </c>
      <c r="C614" s="6" t="s">
        <v>0</v>
      </c>
      <c r="D614" s="10" t="s">
        <v>190</v>
      </c>
      <c r="E614" s="27">
        <v>250</v>
      </c>
      <c r="F614" s="2">
        <v>239</v>
      </c>
      <c r="G614" s="2">
        <v>1900</v>
      </c>
      <c r="H614" s="1" t="s">
        <v>4</v>
      </c>
      <c r="I614" s="41">
        <v>5577.6</v>
      </c>
      <c r="J614" s="29">
        <v>4506.7008000000005</v>
      </c>
      <c r="K614" s="34">
        <v>3502.7328000000002</v>
      </c>
      <c r="L614" s="14" t="str">
        <f>_xlfn.CONCAT(Таблица1[[#This Row],[ADSK_Код изделия'#'#OTHER'#'#]],", Л")</f>
        <v xml:space="preserve"> НКНД 20-25.190, Л</v>
      </c>
      <c r="M61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длина=1900 мм, глубина=239 мм</v>
      </c>
      <c r="N614" s="2">
        <v>50</v>
      </c>
      <c r="O614" s="3" t="s">
        <v>1</v>
      </c>
      <c r="P614" s="5">
        <v>0</v>
      </c>
      <c r="Q614" s="24" t="s">
        <v>225</v>
      </c>
    </row>
    <row r="615" spans="1:17" s="9" customFormat="1" ht="15" customHeight="1" x14ac:dyDescent="0.25">
      <c r="A615" s="15" t="str">
        <f t="shared" si="11"/>
        <v>Коралл,  НКНД 20-25.200 с просечной решеткой</v>
      </c>
      <c r="B615" s="15" t="s">
        <v>228</v>
      </c>
      <c r="C615" s="6" t="s">
        <v>0</v>
      </c>
      <c r="D615" s="10" t="s">
        <v>219</v>
      </c>
      <c r="E615" s="27">
        <v>250</v>
      </c>
      <c r="F615" s="2">
        <v>239</v>
      </c>
      <c r="G615" s="2">
        <v>2000</v>
      </c>
      <c r="H615" s="1" t="s">
        <v>4</v>
      </c>
      <c r="I615" s="41">
        <v>5909.6</v>
      </c>
      <c r="J615" s="29">
        <v>4774.9568000000008</v>
      </c>
      <c r="K615" s="34">
        <v>3711.2288000000003</v>
      </c>
      <c r="L615" s="14" t="str">
        <f>_xlfn.CONCAT(Таблица1[[#This Row],[ADSK_Код изделия'#'#OTHER'#'#]],", Л")</f>
        <v xml:space="preserve"> НКНД 20-25.200, Л</v>
      </c>
      <c r="M615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длина=2000 мм, глубина=239 мм</v>
      </c>
      <c r="N615" s="2">
        <v>50</v>
      </c>
      <c r="O615" s="3" t="s">
        <v>1</v>
      </c>
      <c r="P615" s="5">
        <v>0</v>
      </c>
      <c r="Q615" s="24" t="s">
        <v>225</v>
      </c>
    </row>
    <row r="616" spans="1:17" s="9" customFormat="1" ht="15" customHeight="1" x14ac:dyDescent="0.25">
      <c r="A616" s="15" t="str">
        <f t="shared" si="11"/>
        <v>Коралл,  НКНД 20-25.210 с просечной решеткой</v>
      </c>
      <c r="B616" s="15" t="s">
        <v>228</v>
      </c>
      <c r="C616" s="6" t="s">
        <v>0</v>
      </c>
      <c r="D616" s="10" t="s">
        <v>191</v>
      </c>
      <c r="E616" s="27">
        <v>250</v>
      </c>
      <c r="F616" s="2">
        <v>239</v>
      </c>
      <c r="G616" s="2">
        <v>2100</v>
      </c>
      <c r="H616" s="1" t="s">
        <v>4</v>
      </c>
      <c r="I616" s="41">
        <v>6241.6</v>
      </c>
      <c r="J616" s="29">
        <v>5043.2128000000002</v>
      </c>
      <c r="K616" s="34">
        <v>3919.7248</v>
      </c>
      <c r="L616" s="14" t="str">
        <f>_xlfn.CONCAT(Таблица1[[#This Row],[ADSK_Код изделия'#'#OTHER'#'#]],", Л")</f>
        <v xml:space="preserve"> НКНД 20-25.210, Л</v>
      </c>
      <c r="M616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длина=2100 мм, глубина=239 мм</v>
      </c>
      <c r="N616" s="2">
        <v>50</v>
      </c>
      <c r="O616" s="3" t="s">
        <v>1</v>
      </c>
      <c r="P616" s="5">
        <v>0</v>
      </c>
      <c r="Q616" s="24" t="s">
        <v>225</v>
      </c>
    </row>
    <row r="617" spans="1:17" s="9" customFormat="1" ht="15" customHeight="1" x14ac:dyDescent="0.25">
      <c r="A617" s="15" t="str">
        <f t="shared" si="11"/>
        <v>Коралл,  НКНД 20-25.220 с просечной решеткой</v>
      </c>
      <c r="B617" s="15" t="s">
        <v>228</v>
      </c>
      <c r="C617" s="6" t="s">
        <v>0</v>
      </c>
      <c r="D617" s="10" t="s">
        <v>192</v>
      </c>
      <c r="E617" s="27">
        <v>250</v>
      </c>
      <c r="F617" s="2">
        <v>239</v>
      </c>
      <c r="G617" s="2">
        <v>2350</v>
      </c>
      <c r="H617" s="1" t="s">
        <v>4</v>
      </c>
      <c r="I617" s="41">
        <v>6573.5999999999995</v>
      </c>
      <c r="J617" s="29">
        <v>5311.4688000000006</v>
      </c>
      <c r="K617" s="34">
        <v>4128.2208000000001</v>
      </c>
      <c r="L617" s="14" t="str">
        <f>_xlfn.CONCAT(Таблица1[[#This Row],[ADSK_Код изделия'#'#OTHER'#'#]],", Л")</f>
        <v xml:space="preserve"> НКНД 20-25.220, Л</v>
      </c>
      <c r="M617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длина=2350 мм, глубина=239 мм</v>
      </c>
      <c r="N617" s="2">
        <v>50</v>
      </c>
      <c r="O617" s="3" t="s">
        <v>1</v>
      </c>
      <c r="P617" s="5">
        <v>0</v>
      </c>
      <c r="Q617" s="24" t="s">
        <v>225</v>
      </c>
    </row>
    <row r="618" spans="1:17" s="9" customFormat="1" ht="15" customHeight="1" x14ac:dyDescent="0.25">
      <c r="A618" s="15" t="str">
        <f t="shared" si="11"/>
        <v>Коралл,  НКНД 20-25.230 с просечной решеткой</v>
      </c>
      <c r="B618" s="15" t="s">
        <v>228</v>
      </c>
      <c r="C618" s="6" t="s">
        <v>0</v>
      </c>
      <c r="D618" s="10" t="s">
        <v>193</v>
      </c>
      <c r="E618" s="27">
        <v>250</v>
      </c>
      <c r="F618" s="2">
        <v>239</v>
      </c>
      <c r="G618" s="2">
        <v>2300</v>
      </c>
      <c r="H618" s="1" t="s">
        <v>4</v>
      </c>
      <c r="I618" s="41">
        <v>6905.5999999999995</v>
      </c>
      <c r="J618" s="29">
        <v>5579.7248</v>
      </c>
      <c r="K618" s="34">
        <v>4336.7167999999992</v>
      </c>
      <c r="L618" s="14" t="str">
        <f>_xlfn.CONCAT(Таблица1[[#This Row],[ADSK_Код изделия'#'#OTHER'#'#]],", Л")</f>
        <v xml:space="preserve"> НКНД 20-25.230, Л</v>
      </c>
      <c r="M618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длина=2300 мм, глубина=239 мм</v>
      </c>
      <c r="N618" s="2">
        <v>50</v>
      </c>
      <c r="O618" s="3" t="s">
        <v>1</v>
      </c>
      <c r="P618" s="5">
        <v>0</v>
      </c>
      <c r="Q618" s="24" t="s">
        <v>225</v>
      </c>
    </row>
    <row r="619" spans="1:17" s="9" customFormat="1" ht="15" customHeight="1" x14ac:dyDescent="0.25">
      <c r="A619" s="15" t="str">
        <f t="shared" si="11"/>
        <v>Коралл,  НКНД 20-25.240 с просечной решеткой</v>
      </c>
      <c r="B619" s="15" t="s">
        <v>228</v>
      </c>
      <c r="C619" s="6" t="s">
        <v>0</v>
      </c>
      <c r="D619" s="10" t="s">
        <v>194</v>
      </c>
      <c r="E619" s="27">
        <v>250</v>
      </c>
      <c r="F619" s="2">
        <v>239</v>
      </c>
      <c r="G619" s="2">
        <v>2400</v>
      </c>
      <c r="H619" s="1" t="s">
        <v>4</v>
      </c>
      <c r="I619" s="41">
        <v>7237.6</v>
      </c>
      <c r="J619" s="29">
        <v>5847.9808000000012</v>
      </c>
      <c r="K619" s="34">
        <v>4545.2128000000012</v>
      </c>
      <c r="L619" s="14" t="str">
        <f>_xlfn.CONCAT(Таблица1[[#This Row],[ADSK_Код изделия'#'#OTHER'#'#]],", Л")</f>
        <v xml:space="preserve"> НКНД 20-25.240, Л</v>
      </c>
      <c r="M619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длина=2400 мм, глубина=239 мм</v>
      </c>
      <c r="N619" s="2">
        <v>50</v>
      </c>
      <c r="O619" s="3" t="s">
        <v>1</v>
      </c>
      <c r="P619" s="5">
        <v>0</v>
      </c>
      <c r="Q619" s="24" t="s">
        <v>225</v>
      </c>
    </row>
    <row r="620" spans="1:17" s="9" customFormat="1" ht="15" customHeight="1" x14ac:dyDescent="0.25">
      <c r="A620" s="15" t="str">
        <f t="shared" si="11"/>
        <v>Коралл,  НКНД 20-25.250 с просечной решеткой</v>
      </c>
      <c r="B620" s="15" t="s">
        <v>228</v>
      </c>
      <c r="C620" s="6" t="s">
        <v>0</v>
      </c>
      <c r="D620" s="10" t="s">
        <v>220</v>
      </c>
      <c r="E620" s="27">
        <v>250</v>
      </c>
      <c r="F620" s="2">
        <v>239</v>
      </c>
      <c r="G620" s="2">
        <v>2500</v>
      </c>
      <c r="H620" s="1" t="s">
        <v>4</v>
      </c>
      <c r="I620" s="41">
        <v>7569.6</v>
      </c>
      <c r="J620" s="29">
        <v>6116.2368000000006</v>
      </c>
      <c r="K620" s="34">
        <v>4753.7088000000003</v>
      </c>
      <c r="L620" s="14" t="str">
        <f>_xlfn.CONCAT(Таблица1[[#This Row],[ADSK_Код изделия'#'#OTHER'#'#]],", Л")</f>
        <v xml:space="preserve"> НКНД 20-25.250, Л</v>
      </c>
      <c r="M620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длина=2500 мм, глубина=239 мм</v>
      </c>
      <c r="N620" s="2">
        <v>50</v>
      </c>
      <c r="O620" s="3" t="s">
        <v>1</v>
      </c>
      <c r="P620" s="5">
        <v>0</v>
      </c>
      <c r="Q620" s="24" t="s">
        <v>225</v>
      </c>
    </row>
    <row r="621" spans="1:17" s="9" customFormat="1" ht="15" customHeight="1" x14ac:dyDescent="0.25">
      <c r="A621" s="15" t="str">
        <f t="shared" si="11"/>
        <v>Коралл,  НКНД 20-25.260 с просечной решеткой</v>
      </c>
      <c r="B621" s="15" t="s">
        <v>228</v>
      </c>
      <c r="C621" s="6" t="s">
        <v>0</v>
      </c>
      <c r="D621" s="10" t="s">
        <v>195</v>
      </c>
      <c r="E621" s="27">
        <v>250</v>
      </c>
      <c r="F621" s="2">
        <v>239</v>
      </c>
      <c r="G621" s="2">
        <v>2600</v>
      </c>
      <c r="H621" s="1" t="s">
        <v>4</v>
      </c>
      <c r="I621" s="41">
        <v>7901.6</v>
      </c>
      <c r="J621" s="29">
        <v>6384.4928</v>
      </c>
      <c r="K621" s="34">
        <v>4962.2048000000004</v>
      </c>
      <c r="L621" s="14" t="str">
        <f>_xlfn.CONCAT(Таблица1[[#This Row],[ADSK_Код изделия'#'#OTHER'#'#]],", Л")</f>
        <v xml:space="preserve"> НКНД 20-25.260, Л</v>
      </c>
      <c r="M621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длина=2600 мм, глубина=239 мм</v>
      </c>
      <c r="N621" s="2">
        <v>50</v>
      </c>
      <c r="O621" s="3" t="s">
        <v>1</v>
      </c>
      <c r="P621" s="5">
        <v>0</v>
      </c>
      <c r="Q621" s="24" t="s">
        <v>225</v>
      </c>
    </row>
    <row r="622" spans="1:17" s="9" customFormat="1" ht="15" customHeight="1" x14ac:dyDescent="0.25">
      <c r="A622" s="15" t="str">
        <f t="shared" si="11"/>
        <v>Коралл,  НКНД 20-25.270 с просечной решеткой</v>
      </c>
      <c r="B622" s="15" t="s">
        <v>228</v>
      </c>
      <c r="C622" s="6" t="s">
        <v>0</v>
      </c>
      <c r="D622" s="10" t="s">
        <v>196</v>
      </c>
      <c r="E622" s="27">
        <v>250</v>
      </c>
      <c r="F622" s="2">
        <v>239</v>
      </c>
      <c r="G622" s="2">
        <v>2700</v>
      </c>
      <c r="H622" s="1" t="s">
        <v>4</v>
      </c>
      <c r="I622" s="41">
        <v>8233.6</v>
      </c>
      <c r="J622" s="29">
        <v>6652.7488000000012</v>
      </c>
      <c r="K622" s="34">
        <v>5170.7008000000005</v>
      </c>
      <c r="L622" s="14" t="str">
        <f>_xlfn.CONCAT(Таблица1[[#This Row],[ADSK_Код изделия'#'#OTHER'#'#]],", Л")</f>
        <v xml:space="preserve"> НКНД 20-25.270, Л</v>
      </c>
      <c r="M622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длина=2700 мм, глубина=239 мм</v>
      </c>
      <c r="N622" s="2">
        <v>50</v>
      </c>
      <c r="O622" s="3" t="s">
        <v>1</v>
      </c>
      <c r="P622" s="5">
        <v>0</v>
      </c>
      <c r="Q622" s="24" t="s">
        <v>225</v>
      </c>
    </row>
    <row r="623" spans="1:17" s="9" customFormat="1" ht="15" customHeight="1" x14ac:dyDescent="0.25">
      <c r="A623" s="15" t="str">
        <f t="shared" si="11"/>
        <v>Коралл,  НКНД 20-25.280 с просечной решеткой</v>
      </c>
      <c r="B623" s="15" t="s">
        <v>228</v>
      </c>
      <c r="C623" s="6" t="s">
        <v>0</v>
      </c>
      <c r="D623" s="10" t="s">
        <v>197</v>
      </c>
      <c r="E623" s="27">
        <v>250</v>
      </c>
      <c r="F623" s="2">
        <v>239</v>
      </c>
      <c r="G623" s="2">
        <v>2800</v>
      </c>
      <c r="H623" s="1" t="s">
        <v>4</v>
      </c>
      <c r="I623" s="41">
        <v>8565.6</v>
      </c>
      <c r="J623" s="29">
        <v>6921.0048000000006</v>
      </c>
      <c r="K623" s="34">
        <v>5379.1967999999997</v>
      </c>
      <c r="L623" s="14" t="str">
        <f>_xlfn.CONCAT(Таблица1[[#This Row],[ADSK_Код изделия'#'#OTHER'#'#]],", Л")</f>
        <v xml:space="preserve"> НКНД 20-25.280, Л</v>
      </c>
      <c r="M623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длина=2800 мм, глубина=239 мм</v>
      </c>
      <c r="N623" s="2">
        <v>50</v>
      </c>
      <c r="O623" s="3" t="s">
        <v>1</v>
      </c>
      <c r="P623" s="5">
        <v>0</v>
      </c>
      <c r="Q623" s="24" t="s">
        <v>225</v>
      </c>
    </row>
    <row r="624" spans="1:17" s="9" customFormat="1" ht="15" customHeight="1" x14ac:dyDescent="0.25">
      <c r="A624" s="15" t="str">
        <f t="shared" si="11"/>
        <v>Коралл,  НКНД 20-25.290 с просечной решеткой</v>
      </c>
      <c r="B624" s="15" t="s">
        <v>228</v>
      </c>
      <c r="C624" s="6" t="s">
        <v>0</v>
      </c>
      <c r="D624" s="10" t="s">
        <v>198</v>
      </c>
      <c r="E624" s="27">
        <v>250</v>
      </c>
      <c r="F624" s="2">
        <v>239</v>
      </c>
      <c r="G624" s="2">
        <v>2900</v>
      </c>
      <c r="H624" s="1" t="s">
        <v>4</v>
      </c>
      <c r="I624" s="41">
        <v>8897.6</v>
      </c>
      <c r="J624" s="29">
        <v>7189.2608000000009</v>
      </c>
      <c r="K624" s="34">
        <v>5587.6927999999998</v>
      </c>
      <c r="L624" s="14" t="str">
        <f>_xlfn.CONCAT(Таблица1[[#This Row],[ADSK_Код изделия'#'#OTHER'#'#]],", Л")</f>
        <v xml:space="preserve"> НКНД 20-25.290, Л</v>
      </c>
      <c r="M624" s="14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длина=2900 мм, глубина=239 мм</v>
      </c>
      <c r="N624" s="2">
        <v>50</v>
      </c>
      <c r="O624" s="3" t="s">
        <v>1</v>
      </c>
      <c r="P624" s="5">
        <v>0</v>
      </c>
      <c r="Q624" s="24" t="s">
        <v>225</v>
      </c>
    </row>
    <row r="625" spans="1:17" s="9" customFormat="1" ht="15" customHeight="1" x14ac:dyDescent="0.25">
      <c r="A625" s="16" t="str">
        <f t="shared" si="11"/>
        <v>Коралл,  НКНД 20-25.300 с просечной решеткой</v>
      </c>
      <c r="B625" s="15" t="s">
        <v>228</v>
      </c>
      <c r="C625" s="17" t="s">
        <v>0</v>
      </c>
      <c r="D625" s="18" t="s">
        <v>199</v>
      </c>
      <c r="E625" s="27">
        <v>250</v>
      </c>
      <c r="F625" s="19">
        <v>239</v>
      </c>
      <c r="G625" s="19">
        <v>3000</v>
      </c>
      <c r="H625" s="20" t="s">
        <v>4</v>
      </c>
      <c r="I625" s="42">
        <v>9229.6</v>
      </c>
      <c r="J625" s="43">
        <v>7457.5168000000003</v>
      </c>
      <c r="K625" s="44">
        <v>5796.1887999999999</v>
      </c>
      <c r="L625" s="21" t="str">
        <f>_xlfn.CONCAT(Таблица1[[#This Row],[ADSK_Код изделия'#'#OTHER'#'#]],", Л")</f>
        <v xml:space="preserve"> НКНД 20-25.300, Л</v>
      </c>
      <c r="M625" s="21" t="str">
        <f>_xlfn.CONCAT("Медно-алюминиевый конвектор Коралл ",Таблица1[[#This Row],[Столбец2]],". Настенный. Подключение боковое.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 с просечной решеткой. Настенный. Подключение боковое. Левое. Высота=250 мм, длина=3000 мм, глубина=239 мм</v>
      </c>
      <c r="N625" s="19">
        <v>50</v>
      </c>
      <c r="O625" s="22" t="s">
        <v>1</v>
      </c>
      <c r="P625" s="5">
        <v>0</v>
      </c>
      <c r="Q625" s="24" t="s">
        <v>225</v>
      </c>
    </row>
  </sheetData>
  <hyperlinks>
    <hyperlink ref="Q2" r:id="rId1" xr:uid="{A0FFD0A3-4E45-4417-BA7B-8D7AA1AB17F6}"/>
    <hyperlink ref="Q3" r:id="rId2" xr:uid="{0CBB0EBA-817E-4699-B1E3-D03C990A8638}"/>
    <hyperlink ref="Q4" r:id="rId3" xr:uid="{79C4CA2B-DD4E-4EE7-871E-3FC6A8804FD6}"/>
    <hyperlink ref="Q6" r:id="rId4" xr:uid="{65A100E2-09BD-438B-B6B6-217CC6EEC450}"/>
    <hyperlink ref="Q8" r:id="rId5" xr:uid="{1ACC75BA-EB16-46EE-A265-65D8DF9F10C3}"/>
    <hyperlink ref="Q10" r:id="rId6" xr:uid="{A213F9F3-631A-42FF-B3CD-4A56CA57415E}"/>
    <hyperlink ref="Q12" r:id="rId7" xr:uid="{5B81BFEB-B1CB-40AF-899B-634496ABE4C4}"/>
    <hyperlink ref="Q14" r:id="rId8" xr:uid="{1C0D7CC6-36C2-44DC-B377-43EDC6158B6B}"/>
    <hyperlink ref="Q16" r:id="rId9" xr:uid="{4534813D-C9F7-4B9E-8C53-12C6E048C507}"/>
    <hyperlink ref="Q18" r:id="rId10" xr:uid="{2473A4D1-E8A2-4678-9C2E-3BEEE1CC3B38}"/>
    <hyperlink ref="Q20" r:id="rId11" xr:uid="{91C8EF45-4377-4EDD-B764-D4B4FE59FFE5}"/>
    <hyperlink ref="Q22" r:id="rId12" xr:uid="{915FDFCE-0794-4355-A0DA-4A81ED8894D1}"/>
    <hyperlink ref="Q24" r:id="rId13" xr:uid="{CC5957E4-0889-46A4-82D8-2DA5BC5792B1}"/>
    <hyperlink ref="Q26" r:id="rId14" xr:uid="{24F97FDE-EA03-4781-B238-7B53B0EA40BE}"/>
    <hyperlink ref="Q28" r:id="rId15" xr:uid="{A8E3BAF9-9731-49C3-9D40-0FF83EB2EA15}"/>
    <hyperlink ref="Q30" r:id="rId16" xr:uid="{BAB6A6A0-A760-4F52-B839-666569751C00}"/>
    <hyperlink ref="Q32" r:id="rId17" xr:uid="{BC8E6FC0-9C56-4C52-A366-02E9362BB09E}"/>
    <hyperlink ref="Q34" r:id="rId18" xr:uid="{AEDF4A6B-CB70-4C07-B319-C7E2834CC2B4}"/>
    <hyperlink ref="Q36" r:id="rId19" xr:uid="{1F4DE82B-251B-4E2C-B761-ECA8FEC7B01D}"/>
    <hyperlink ref="Q38" r:id="rId20" xr:uid="{4554D682-ABF0-47E9-BED1-B4D119F77CB3}"/>
    <hyperlink ref="Q40" r:id="rId21" xr:uid="{7AC18C32-7F2E-4652-8E17-72C0AEE3DA33}"/>
    <hyperlink ref="Q42" r:id="rId22" xr:uid="{D021D803-C5C0-4DFE-AF55-C50EA05B430A}"/>
    <hyperlink ref="Q44" r:id="rId23" xr:uid="{CC94C64A-276A-492E-98F9-092DD4FF1622}"/>
    <hyperlink ref="Q46" r:id="rId24" xr:uid="{B344CB93-672C-4A65-90FB-6579A0B9CD2D}"/>
    <hyperlink ref="Q48" r:id="rId25" xr:uid="{A3733415-F122-4805-9E18-8FACB22230CC}"/>
    <hyperlink ref="Q50" r:id="rId26" xr:uid="{A161131E-2391-40B3-B370-703C277CE431}"/>
    <hyperlink ref="Q52" r:id="rId27" xr:uid="{64C8DF6E-C9FC-4E5D-8E07-7EF35AFB9C90}"/>
    <hyperlink ref="Q54" r:id="rId28" xr:uid="{AED1DB6D-70FC-44B0-B9EE-ACCF33F8F438}"/>
    <hyperlink ref="Q56" r:id="rId29" xr:uid="{BC0686A9-C3B6-4F86-A3B1-E839C9E58402}"/>
    <hyperlink ref="Q58" r:id="rId30" xr:uid="{0BA5684A-DE0C-4695-9914-EDE3C45C6B67}"/>
    <hyperlink ref="Q60" r:id="rId31" xr:uid="{303324E9-7E3C-431E-99F4-27E59AC7AF26}"/>
    <hyperlink ref="Q62" r:id="rId32" xr:uid="{37216587-E43C-4A74-ABD6-FC1812A3C93A}"/>
    <hyperlink ref="Q64" r:id="rId33" xr:uid="{DEAB8DEE-6B1B-4C28-BE89-F0520571588C}"/>
    <hyperlink ref="Q66" r:id="rId34" xr:uid="{A2B96812-1EAD-4E3E-B90D-15BE6F1E8671}"/>
    <hyperlink ref="Q68" r:id="rId35" xr:uid="{94459620-C891-440C-9423-26AB93093064}"/>
    <hyperlink ref="Q70" r:id="rId36" xr:uid="{B784B58E-32D0-4BF3-B08F-2DBDEAA3CBAE}"/>
    <hyperlink ref="Q72" r:id="rId37" xr:uid="{EB5D3E65-E975-4FBC-8734-77C3C143E894}"/>
    <hyperlink ref="Q74" r:id="rId38" xr:uid="{5D866B10-0656-4A52-BA6D-B8B3BD4E2880}"/>
    <hyperlink ref="Q76" r:id="rId39" xr:uid="{51D87ABF-8971-4DE5-916A-D55D1662C852}"/>
    <hyperlink ref="Q78" r:id="rId40" xr:uid="{DA86759A-DA2E-4157-AE4A-EE812962F41C}"/>
    <hyperlink ref="Q80" r:id="rId41" xr:uid="{E7D153DB-3C9C-4E2C-8E8A-1825AFEA5FD2}"/>
    <hyperlink ref="Q82" r:id="rId42" xr:uid="{028C7517-3666-4231-8562-5340EA96A3A9}"/>
    <hyperlink ref="Q84" r:id="rId43" xr:uid="{5E1B7820-6140-49D7-A6BD-AF0E8397701A}"/>
    <hyperlink ref="Q86" r:id="rId44" xr:uid="{7A729F20-EF88-468D-892C-B2FC3B911745}"/>
    <hyperlink ref="Q88" r:id="rId45" xr:uid="{DDCBC042-7416-4368-AB6A-65BD0BAEB74B}"/>
    <hyperlink ref="Q90" r:id="rId46" xr:uid="{FCC88180-277B-422D-9B97-E457297732DD}"/>
    <hyperlink ref="Q92" r:id="rId47" xr:uid="{5E48993E-2CA2-4D2C-B1A5-F42846149835}"/>
    <hyperlink ref="Q94" r:id="rId48" xr:uid="{61F1FB0B-D5BD-4C32-A394-A59E43FCF15E}"/>
    <hyperlink ref="Q96" r:id="rId49" xr:uid="{4F807C15-DAFC-4338-93F3-F7F2167DD2E5}"/>
    <hyperlink ref="Q98" r:id="rId50" xr:uid="{29F8AB79-B36D-4B23-9EAD-E84919565CF9}"/>
    <hyperlink ref="Q100" r:id="rId51" xr:uid="{1ACAF3A6-EFFE-4EDC-B2F6-A06BA0C79157}"/>
    <hyperlink ref="Q102" r:id="rId52" xr:uid="{F181A7FA-7EE1-4919-A22F-FCC8C677F4BC}"/>
    <hyperlink ref="Q104" r:id="rId53" xr:uid="{58418E0C-F576-43FA-B0D0-079FFE60D431}"/>
    <hyperlink ref="Q106" r:id="rId54" xr:uid="{F9A5F397-D927-42ED-8356-A7184B875066}"/>
    <hyperlink ref="Q108" r:id="rId55" xr:uid="{7A0B7F17-67F1-46E4-8376-2665AF95959C}"/>
    <hyperlink ref="Q110" r:id="rId56" xr:uid="{83C53EF2-17B4-4996-B36B-490A82805889}"/>
    <hyperlink ref="Q112" r:id="rId57" xr:uid="{F3BC105A-94A7-4ABA-A6C9-56D56245B7C4}"/>
    <hyperlink ref="Q114" r:id="rId58" xr:uid="{AAF69797-25D7-4C59-8178-F3B94D517BF6}"/>
    <hyperlink ref="Q116" r:id="rId59" xr:uid="{88EB10C2-7D7E-4DA0-B3B3-CF74BB9C3495}"/>
    <hyperlink ref="Q118" r:id="rId60" xr:uid="{1AA5ED0B-5B2B-4DE8-8D9B-DB72C6A4D02B}"/>
    <hyperlink ref="Q120" r:id="rId61" xr:uid="{183672F4-30F9-458C-8E3C-E4F646E66679}"/>
    <hyperlink ref="Q122" r:id="rId62" xr:uid="{C5D12711-9851-4440-916C-8A77B9DE942C}"/>
    <hyperlink ref="Q124" r:id="rId63" xr:uid="{4BCC3477-5843-4122-9EFE-28D6C2674565}"/>
    <hyperlink ref="Q126" r:id="rId64" xr:uid="{AF8D41C7-32A6-4398-A61A-9479D355C7F2}"/>
    <hyperlink ref="Q128" r:id="rId65" xr:uid="{3AAF314C-5930-4AF5-879E-D157D031146D}"/>
    <hyperlink ref="Q130" r:id="rId66" xr:uid="{74CE6F5D-BA83-4029-B01D-E8B988AD4BD9}"/>
    <hyperlink ref="Q132" r:id="rId67" xr:uid="{87C3BD88-5E5E-4E43-B53C-D22B4FF7D581}"/>
    <hyperlink ref="Q134" r:id="rId68" xr:uid="{52F59CE7-B70A-4822-98E9-7FED36E091E0}"/>
    <hyperlink ref="Q136" r:id="rId69" xr:uid="{DE1E8454-BB61-490F-93DC-E9AA0173072E}"/>
    <hyperlink ref="Q138" r:id="rId70" xr:uid="{D7E5D7E7-0B01-4D6E-8593-28A08BF24381}"/>
    <hyperlink ref="Q140" r:id="rId71" xr:uid="{A8083664-54BD-4A6B-A6C4-8CCDC00BA5AD}"/>
    <hyperlink ref="Q142" r:id="rId72" xr:uid="{F002AC96-C47E-4614-ACE1-577CB93CBEB9}"/>
    <hyperlink ref="Q144" r:id="rId73" xr:uid="{B4218750-23DF-4ED6-840D-B1B6D6E2E13C}"/>
    <hyperlink ref="Q146" r:id="rId74" xr:uid="{6125D654-7E6E-4C37-A6FA-790561CE1EB1}"/>
    <hyperlink ref="Q148" r:id="rId75" xr:uid="{B8B507E9-CFEE-4B8A-BE2E-16E5DD198EEF}"/>
    <hyperlink ref="Q150" r:id="rId76" xr:uid="{E9833F0B-8618-4A75-8FF5-FABB33EEB1AA}"/>
    <hyperlink ref="Q152" r:id="rId77" xr:uid="{E2178B4A-FEB7-4797-8C4F-3D8F30FFEE7A}"/>
    <hyperlink ref="Q154" r:id="rId78" xr:uid="{526B0EF2-20C2-446B-B3DB-E9AE0661B640}"/>
    <hyperlink ref="Q156" r:id="rId79" xr:uid="{E6D26033-7C75-43EC-8779-5B5EEE73E591}"/>
    <hyperlink ref="Q158" r:id="rId80" xr:uid="{597EC7FD-32CD-43F4-9912-54FFAE404386}"/>
    <hyperlink ref="Q160" r:id="rId81" xr:uid="{3DFF5907-6DB5-40D9-BF43-CE6430F74C07}"/>
    <hyperlink ref="Q162" r:id="rId82" xr:uid="{A14EFD2E-D72D-4016-9F62-DCEC468DD9E1}"/>
    <hyperlink ref="Q164" r:id="rId83" xr:uid="{AE2D0D5C-D688-43BC-8F95-8A00BCC3D389}"/>
    <hyperlink ref="Q166" r:id="rId84" xr:uid="{CCB70BED-26E1-4790-B8C5-F44C94B6304E}"/>
    <hyperlink ref="Q168" r:id="rId85" xr:uid="{05E8ED38-2CEC-4A6F-998B-81D9F9384EE2}"/>
    <hyperlink ref="Q170" r:id="rId86" xr:uid="{1F46DA03-41CC-4C26-ACE6-E03F4CBA4B7B}"/>
    <hyperlink ref="Q172" r:id="rId87" xr:uid="{EFD05870-9599-4CED-9D6E-DD8668176095}"/>
    <hyperlink ref="Q174" r:id="rId88" xr:uid="{5468E261-BC3B-42E5-B80A-3432762DEEBD}"/>
    <hyperlink ref="Q176" r:id="rId89" xr:uid="{F10C8195-085A-4808-BBC1-427384B85C82}"/>
    <hyperlink ref="Q178" r:id="rId90" xr:uid="{FFDCB0E6-93BD-4502-9C0C-86A068C09D2E}"/>
    <hyperlink ref="Q180" r:id="rId91" xr:uid="{DE62800A-9831-47E0-B783-7D9C4FDF13FF}"/>
    <hyperlink ref="Q182" r:id="rId92" xr:uid="{CBF322E3-0BD4-4222-B49C-31CE79AF0F7D}"/>
    <hyperlink ref="Q184" r:id="rId93" xr:uid="{CFA1822C-EE96-4CB5-8BE9-53C5BB3AAFE8}"/>
    <hyperlink ref="Q186" r:id="rId94" xr:uid="{92FCE4F9-0E1B-45F2-B27B-9E276BA29EF7}"/>
    <hyperlink ref="Q188" r:id="rId95" xr:uid="{B8EBF9A1-47C1-4850-8356-78974F098B47}"/>
    <hyperlink ref="Q190" r:id="rId96" xr:uid="{B2054471-7321-4190-BDD6-4BE2FB447DC4}"/>
    <hyperlink ref="Q192" r:id="rId97" xr:uid="{C4D9D127-44DB-404C-AB10-AE2EF96E4059}"/>
    <hyperlink ref="Q194" r:id="rId98" xr:uid="{8817B3D5-C0DF-46C8-BD8F-7A81768C44E6}"/>
    <hyperlink ref="Q196" r:id="rId99" xr:uid="{FE2856D1-9E4C-4D35-976E-4C2C7A623C61}"/>
    <hyperlink ref="Q198" r:id="rId100" xr:uid="{85BC3298-79BA-467D-8BE9-919CC9F8FDD8}"/>
    <hyperlink ref="Q200" r:id="rId101" xr:uid="{AC188385-6440-460C-9F8F-A789DE89F881}"/>
    <hyperlink ref="Q202" r:id="rId102" xr:uid="{5775A312-8355-4F48-9E16-68E2E15C1091}"/>
    <hyperlink ref="Q204" r:id="rId103" xr:uid="{656CE605-A584-43CE-A2BB-180B25825910}"/>
    <hyperlink ref="Q206" r:id="rId104" xr:uid="{E93219BC-5B46-454F-8FC6-A42BA697349E}"/>
    <hyperlink ref="Q208" r:id="rId105" xr:uid="{48531AA6-79C1-4C36-BC8F-4A1DA464C525}"/>
    <hyperlink ref="Q210" r:id="rId106" xr:uid="{B5E35D99-F343-4290-8F66-B87B9C2A2DF0}"/>
    <hyperlink ref="Q212" r:id="rId107" xr:uid="{120D7731-28F3-4FF4-9A59-8F00C2D9B0AE}"/>
    <hyperlink ref="Q214" r:id="rId108" xr:uid="{5F72068F-AF8D-416F-A599-0C42AE3EFBF7}"/>
    <hyperlink ref="Q216" r:id="rId109" xr:uid="{B32BBEEE-243C-4EA8-B857-F35295EACE04}"/>
    <hyperlink ref="Q218" r:id="rId110" xr:uid="{B3A01B37-BAB3-4B8B-BCC3-434E83A7D8BD}"/>
    <hyperlink ref="Q220" r:id="rId111" xr:uid="{ECA37779-7269-43CB-A0F8-224931B5FCE5}"/>
    <hyperlink ref="Q222" r:id="rId112" xr:uid="{85DC994A-26E6-4157-9F07-37E496D7E638}"/>
    <hyperlink ref="Q224" r:id="rId113" xr:uid="{18334DA3-CF23-4E41-AF16-0984EAE5C164}"/>
    <hyperlink ref="Q226" r:id="rId114" xr:uid="{B4CF69C4-12A0-4F76-93AA-0102F6C8E6C0}"/>
    <hyperlink ref="Q228" r:id="rId115" xr:uid="{000678FB-3334-4948-999D-998BEB17E081}"/>
    <hyperlink ref="Q230" r:id="rId116" xr:uid="{AB7DBEE7-D254-4307-A2A0-C2E4EF059A77}"/>
    <hyperlink ref="Q232" r:id="rId117" xr:uid="{BF5EB018-0C31-433C-A195-FB24DFB7B97A}"/>
    <hyperlink ref="Q234" r:id="rId118" xr:uid="{01A097D3-FFAC-428E-AF9E-5B61D5429A84}"/>
    <hyperlink ref="Q236" r:id="rId119" xr:uid="{57DFAD87-A446-4E43-A78D-DECBAF68B803}"/>
    <hyperlink ref="Q238" r:id="rId120" xr:uid="{B0F153EF-73B5-4D77-8B98-E4A63F4D0ABC}"/>
    <hyperlink ref="Q240" r:id="rId121" xr:uid="{FBC89FBA-DBD0-4DE6-B33B-B6D533D096DC}"/>
    <hyperlink ref="Q242" r:id="rId122" xr:uid="{087791CD-2866-46AC-986A-14A95DE524AB}"/>
    <hyperlink ref="Q244" r:id="rId123" xr:uid="{3E6D27F2-C38B-4A19-96A7-124C087BAEBD}"/>
    <hyperlink ref="Q246" r:id="rId124" xr:uid="{668B0542-C73C-4AFC-B076-08175558F265}"/>
    <hyperlink ref="Q248" r:id="rId125" xr:uid="{AC6666E7-802E-4225-B644-2F174343130A}"/>
    <hyperlink ref="Q250" r:id="rId126" xr:uid="{6C645B87-8B74-401B-B8A1-3EAF3A089006}"/>
    <hyperlink ref="Q252" r:id="rId127" xr:uid="{963870A6-AA7A-4307-83FF-D10984EBBD01}"/>
    <hyperlink ref="Q254" r:id="rId128" xr:uid="{ABAD3A05-DEE3-4EBF-BD2B-1D755215FC8D}"/>
    <hyperlink ref="Q256" r:id="rId129" xr:uid="{EBCF70EA-8C54-4C88-BF6A-E75306F6DF69}"/>
    <hyperlink ref="Q258" r:id="rId130" xr:uid="{69A0D175-48B7-4C38-8078-29BB53BF9B8B}"/>
    <hyperlink ref="Q260" r:id="rId131" xr:uid="{83E171C2-F279-4325-B715-9257253F9D2E}"/>
    <hyperlink ref="Q262" r:id="rId132" xr:uid="{567513F8-D6CD-4788-BD4D-2D1953B0FE61}"/>
    <hyperlink ref="Q264" r:id="rId133" xr:uid="{7401922E-17FD-409C-988B-31580124767B}"/>
    <hyperlink ref="Q266" r:id="rId134" xr:uid="{70B550CE-B20A-4EED-A262-72F151B0F512}"/>
    <hyperlink ref="Q268" r:id="rId135" xr:uid="{B89EB7C6-845D-4A87-BBA6-54ABE47CB017}"/>
    <hyperlink ref="Q270" r:id="rId136" xr:uid="{6221D702-7EED-46FC-BE7F-394B1687FB02}"/>
    <hyperlink ref="Q272" r:id="rId137" xr:uid="{54AD5674-3688-4F32-B9CD-8C7EC0C87372}"/>
    <hyperlink ref="Q274" r:id="rId138" xr:uid="{5E6CDBA4-FFE2-4A49-971A-DD3300DAA26C}"/>
    <hyperlink ref="Q276" r:id="rId139" xr:uid="{7EC70193-4FE2-49A1-BA9E-B6C355823142}"/>
    <hyperlink ref="Q278" r:id="rId140" xr:uid="{69B3C715-AD80-4F86-8C6C-D52C3B6A6533}"/>
    <hyperlink ref="Q280" r:id="rId141" xr:uid="{FC4E0D2A-9D2B-40EF-958A-57C46FBB5753}"/>
    <hyperlink ref="Q282" r:id="rId142" xr:uid="{6900FD9B-5863-45A5-AD6F-7754B3C97D9A}"/>
    <hyperlink ref="Q284" r:id="rId143" xr:uid="{1752C3B5-2428-4161-BAD8-D719B550D579}"/>
    <hyperlink ref="Q286" r:id="rId144" xr:uid="{A000DCB2-C6F5-46C5-8FB5-9F0D7442E721}"/>
    <hyperlink ref="Q288" r:id="rId145" xr:uid="{2E837AE6-3F11-437F-865B-732380AEDF65}"/>
    <hyperlink ref="Q290" r:id="rId146" xr:uid="{71C8C175-E638-493D-B6C9-12C1EBF53DBC}"/>
    <hyperlink ref="Q292" r:id="rId147" xr:uid="{8C1401B4-B697-4276-8F08-62032088116C}"/>
    <hyperlink ref="Q294" r:id="rId148" xr:uid="{B650F485-8254-417E-B34A-4A8AF5CDA5E9}"/>
    <hyperlink ref="Q296" r:id="rId149" xr:uid="{513B290B-7697-4C1A-ABAC-12B3E9794DE3}"/>
    <hyperlink ref="Q298" r:id="rId150" xr:uid="{863FBCEB-7970-45B6-A035-8267AAAC9031}"/>
    <hyperlink ref="Q300" r:id="rId151" xr:uid="{2B18A3E7-49AE-41E9-955E-34920F81DF1C}"/>
    <hyperlink ref="Q302" r:id="rId152" xr:uid="{650BC245-58A2-4BAA-AEC4-F107664771EE}"/>
    <hyperlink ref="Q304" r:id="rId153" xr:uid="{6066FC07-E629-47F7-96A5-AC619BCB6B5D}"/>
    <hyperlink ref="Q306" r:id="rId154" xr:uid="{59C6FAB8-601A-45ED-9B21-107351B87CF0}"/>
    <hyperlink ref="Q308" r:id="rId155" xr:uid="{FFB33A05-206C-4081-A320-8A5EAD55DFC1}"/>
    <hyperlink ref="Q310" r:id="rId156" xr:uid="{5B549BFA-5882-4298-B585-AD55EE9FAFBE}"/>
    <hyperlink ref="Q312" r:id="rId157" xr:uid="{A838AFC8-9376-4C17-BE13-936EAA835D9B}"/>
    <hyperlink ref="Q314" r:id="rId158" xr:uid="{B8B8C032-EB7D-4ECC-8C94-BA76862B5574}"/>
    <hyperlink ref="Q316" r:id="rId159" xr:uid="{662E2230-D272-47DF-99E9-AE9DF8046DE8}"/>
    <hyperlink ref="Q318" r:id="rId160" xr:uid="{21FB55DD-428D-4D3D-8380-E20F57C503F1}"/>
    <hyperlink ref="Q320" r:id="rId161" xr:uid="{75AC3618-79BB-41CA-8211-2D246E653740}"/>
    <hyperlink ref="Q322" r:id="rId162" xr:uid="{C8375230-7DBB-4090-91CB-28C435FB5346}"/>
    <hyperlink ref="Q324" r:id="rId163" xr:uid="{888F84D7-62AF-40A8-813B-8E78A49AC0C8}"/>
    <hyperlink ref="Q326" r:id="rId164" xr:uid="{065F2EDE-98C6-43D1-AB73-226917009184}"/>
    <hyperlink ref="Q328" r:id="rId165" xr:uid="{A35D49EA-4FB0-4AD3-A2F9-FC651A570278}"/>
    <hyperlink ref="Q330" r:id="rId166" xr:uid="{D4CE2FBA-4FF3-4888-92D8-6832E9C2B031}"/>
    <hyperlink ref="Q332" r:id="rId167" xr:uid="{785C885F-5F46-4591-9F65-EEB4178FD292}"/>
    <hyperlink ref="Q334" r:id="rId168" xr:uid="{77282915-312C-4C86-B5E8-5EA49C4F32D3}"/>
    <hyperlink ref="Q336" r:id="rId169" xr:uid="{0D3EAA7C-6884-4FC4-B7CB-7DCDA748E158}"/>
    <hyperlink ref="Q338" r:id="rId170" xr:uid="{1418F8D8-3ED0-4726-84EB-8B96190DFC7C}"/>
    <hyperlink ref="Q340" r:id="rId171" xr:uid="{BD813265-82F2-4363-8B8D-A65A394B1911}"/>
    <hyperlink ref="Q342" r:id="rId172" xr:uid="{20130BF4-E9E6-443B-88E1-4BE8B92765A7}"/>
    <hyperlink ref="Q344" r:id="rId173" xr:uid="{C846CC0E-3C87-4A97-BF74-052DAB6335B3}"/>
    <hyperlink ref="Q346" r:id="rId174" xr:uid="{F8EF48A3-4E11-4AEF-A498-AFD1CF16E8F5}"/>
    <hyperlink ref="Q348" r:id="rId175" xr:uid="{FD2B6F44-E1C6-4968-A4D3-2BE5C132ABF5}"/>
    <hyperlink ref="Q350" r:id="rId176" xr:uid="{8171273E-F67B-4783-B4F4-63DFF5A6F164}"/>
    <hyperlink ref="Q352" r:id="rId177" xr:uid="{359E8568-CB78-46F7-8E8F-6B3A1204113A}"/>
    <hyperlink ref="Q354" r:id="rId178" xr:uid="{ADB0CD09-9EBE-4464-ACE2-656CC5EFCB76}"/>
    <hyperlink ref="Q356" r:id="rId179" xr:uid="{24D8A350-F5A8-472C-A3A7-7FFAB0FC9A4C}"/>
    <hyperlink ref="Q358" r:id="rId180" xr:uid="{5CD72865-129A-4D52-B104-9068087AE016}"/>
    <hyperlink ref="Q360" r:id="rId181" xr:uid="{6364A548-3430-4C5A-9B38-A84D0734C76C}"/>
    <hyperlink ref="Q362" r:id="rId182" xr:uid="{18FE429E-98DA-4787-B304-5A182A75112B}"/>
    <hyperlink ref="Q364" r:id="rId183" xr:uid="{2B71A560-382C-462F-A2C9-FC3E508B0906}"/>
    <hyperlink ref="Q366" r:id="rId184" xr:uid="{7BFB7F14-FFC4-437E-9900-1A819C73511B}"/>
    <hyperlink ref="Q368" r:id="rId185" xr:uid="{22B71B7A-45FB-40BE-9BC8-873ABB217223}"/>
    <hyperlink ref="Q370" r:id="rId186" xr:uid="{739F493F-63B7-4F88-8249-8D0D8E4BC1AF}"/>
    <hyperlink ref="Q372" r:id="rId187" xr:uid="{F25BA1E9-E457-45B4-A37E-4E3B5227DE9A}"/>
    <hyperlink ref="Q374" r:id="rId188" xr:uid="{FC3BBE56-D334-4A47-ABD5-039D912E5DF0}"/>
    <hyperlink ref="Q376" r:id="rId189" xr:uid="{CC126977-B8F8-4A17-B81B-533148F66B06}"/>
    <hyperlink ref="Q378" r:id="rId190" xr:uid="{B4AC288E-3ACA-4F53-9906-E7A842A02E51}"/>
    <hyperlink ref="Q380" r:id="rId191" xr:uid="{BA57777B-65C5-4697-BFA2-A0E857B9AB43}"/>
    <hyperlink ref="Q382" r:id="rId192" xr:uid="{53E2C7AA-9927-4566-B048-8CFA3274DB09}"/>
    <hyperlink ref="Q384" r:id="rId193" xr:uid="{9F0CE06B-C46A-434F-851D-5C7B85D1BB74}"/>
    <hyperlink ref="Q386" r:id="rId194" xr:uid="{A77A97AC-4DF3-4B1D-81A0-5C9DA162B860}"/>
    <hyperlink ref="Q388" r:id="rId195" xr:uid="{59D81C70-2D70-43A5-B6D1-1554C04FB964}"/>
    <hyperlink ref="Q390" r:id="rId196" xr:uid="{05493065-54BF-46F7-BA59-2EC7CC1DAAC8}"/>
    <hyperlink ref="Q392" r:id="rId197" xr:uid="{B0E37F03-15F1-41B3-81FF-1DD507AF424F}"/>
    <hyperlink ref="Q394" r:id="rId198" xr:uid="{6D8BFB4C-ED06-49AA-B49D-E8BEDB0FF258}"/>
    <hyperlink ref="Q396" r:id="rId199" xr:uid="{AD9721FB-3F1C-413E-A509-7DA992DA18CE}"/>
    <hyperlink ref="Q398" r:id="rId200" xr:uid="{A00A6C13-C449-4201-9484-EFF9DD8BDB78}"/>
    <hyperlink ref="Q400" r:id="rId201" xr:uid="{053B4DC6-48CA-4548-ACE3-F220C1E79FB1}"/>
    <hyperlink ref="Q402" r:id="rId202" xr:uid="{E8834A13-A5E1-49CE-B378-CAD9D15844FA}"/>
    <hyperlink ref="Q404" r:id="rId203" xr:uid="{5A2C80E1-FDBA-46E6-80E1-D2F5A9EEE1E0}"/>
    <hyperlink ref="Q406" r:id="rId204" xr:uid="{79991363-9AE2-4C91-B2D7-FB5232E80918}"/>
    <hyperlink ref="Q408" r:id="rId205" xr:uid="{8591A214-8B76-4907-8519-B55DD6A3A511}"/>
    <hyperlink ref="Q410" r:id="rId206" xr:uid="{E95DB510-25FF-476D-BFE6-D3E6D99C8EFD}"/>
    <hyperlink ref="Q412" r:id="rId207" xr:uid="{89643B37-895C-441C-A65E-00EC79B19BE3}"/>
    <hyperlink ref="Q414" r:id="rId208" xr:uid="{381F14FA-208A-4D20-96D8-B75C10824A44}"/>
    <hyperlink ref="Q416" r:id="rId209" xr:uid="{9A149830-7137-4116-B78E-66C1F59330A4}"/>
    <hyperlink ref="Q418" r:id="rId210" xr:uid="{03E74AF6-CEF3-45E0-A3E0-6634D1F45513}"/>
    <hyperlink ref="Q420" r:id="rId211" xr:uid="{021D12F9-3416-43F3-94EE-8C97A562B776}"/>
    <hyperlink ref="Q422" r:id="rId212" xr:uid="{9892AF5B-9FBE-4996-8254-7E1D05AC3E8B}"/>
    <hyperlink ref="Q424" r:id="rId213" xr:uid="{D29D93FC-4666-4330-9450-E1099D0BF682}"/>
    <hyperlink ref="Q426" r:id="rId214" xr:uid="{58264A20-250C-4713-9B77-9D2F01CA3632}"/>
    <hyperlink ref="Q428" r:id="rId215" xr:uid="{F0CAFC54-A44E-467C-BC3E-2393333163C5}"/>
    <hyperlink ref="Q430" r:id="rId216" xr:uid="{39F0672F-C7BF-4881-B8A2-15CA19152301}"/>
    <hyperlink ref="Q432" r:id="rId217" xr:uid="{108EBBDE-4EF5-49C3-914B-BC8E27C227F8}"/>
    <hyperlink ref="Q434" r:id="rId218" xr:uid="{2590FA59-96F5-411E-8257-2326F2D9F1F8}"/>
    <hyperlink ref="Q436" r:id="rId219" xr:uid="{C15E694D-ACB4-4903-845F-9E97CCCF5422}"/>
    <hyperlink ref="Q438" r:id="rId220" xr:uid="{D3A85BC8-1441-41AD-87D9-D573FD57A288}"/>
    <hyperlink ref="Q440" r:id="rId221" xr:uid="{CB4D083D-84FA-427C-8445-FE3C944C58B7}"/>
    <hyperlink ref="Q442" r:id="rId222" xr:uid="{546EE083-8701-4F28-B97D-DF7570936EEC}"/>
    <hyperlink ref="Q444" r:id="rId223" xr:uid="{040211DA-D271-4281-A8CA-29FAB63250E7}"/>
    <hyperlink ref="Q446" r:id="rId224" xr:uid="{3690AE1E-0623-4E3D-8D6A-62F08E946430}"/>
    <hyperlink ref="Q448" r:id="rId225" xr:uid="{96FC5194-8199-46C9-A7D4-9AA2BF6B723A}"/>
    <hyperlink ref="Q450" r:id="rId226" xr:uid="{16DEECA0-45E5-42E6-8AD0-11706A898B52}"/>
    <hyperlink ref="Q452" r:id="rId227" xr:uid="{CD175B9A-A4B5-4A52-8639-2F8858961273}"/>
    <hyperlink ref="Q454" r:id="rId228" xr:uid="{070B6A20-E61B-4D72-ABC9-2D98458134F7}"/>
    <hyperlink ref="Q456" r:id="rId229" xr:uid="{8FBBD19D-186A-4F4F-AA2E-CB5E2052F4F1}"/>
    <hyperlink ref="Q458" r:id="rId230" xr:uid="{5A480A7D-D5CD-4C67-839D-83D93ECDD318}"/>
    <hyperlink ref="Q460" r:id="rId231" xr:uid="{FE68BAFF-89D4-4FF4-B9BF-4F52F32AA98C}"/>
    <hyperlink ref="Q462" r:id="rId232" xr:uid="{8936812B-F889-4B6F-A327-69AA85443F25}"/>
    <hyperlink ref="Q464" r:id="rId233" xr:uid="{E68901F4-0162-42B8-83AA-38306ADA629D}"/>
    <hyperlink ref="Q466" r:id="rId234" xr:uid="{1DD04568-5ED4-427E-8A60-C85760F06E15}"/>
    <hyperlink ref="Q468" r:id="rId235" xr:uid="{5FD19792-5224-4FB5-B92F-76064E96FAC1}"/>
    <hyperlink ref="Q470" r:id="rId236" xr:uid="{0A548B03-AA6E-473B-BA64-992D7871CB1E}"/>
    <hyperlink ref="Q472" r:id="rId237" xr:uid="{6D9AA3DF-9899-4BD9-8AFD-912D258FF61C}"/>
    <hyperlink ref="Q474" r:id="rId238" xr:uid="{C666B2A0-633D-488F-A943-0964BC057CFF}"/>
    <hyperlink ref="Q476" r:id="rId239" xr:uid="{EF5FBB86-62B1-4F7A-A088-4780F3D26307}"/>
    <hyperlink ref="Q478" r:id="rId240" xr:uid="{7A029719-7220-4D1A-B7E8-426D73154136}"/>
    <hyperlink ref="Q480" r:id="rId241" xr:uid="{BACB46AD-6A58-4B58-8905-98E741B11F85}"/>
    <hyperlink ref="Q482" r:id="rId242" xr:uid="{B394F49C-55C8-4D18-B8B6-5782D0100962}"/>
    <hyperlink ref="Q484" r:id="rId243" xr:uid="{168D1DEA-48B6-4938-8CEE-2BB4CA3372F1}"/>
    <hyperlink ref="Q486" r:id="rId244" xr:uid="{464D5306-DFDA-476F-938B-484118296FC8}"/>
    <hyperlink ref="Q488" r:id="rId245" xr:uid="{7F7B2E5E-399A-41BE-A0D3-5A819B70D618}"/>
    <hyperlink ref="Q490" r:id="rId246" xr:uid="{E2806DB3-E4C8-4DA8-BD20-C43890E8CE3C}"/>
    <hyperlink ref="Q492" r:id="rId247" xr:uid="{714B98C0-2D7B-4486-A9C6-00A0CBD8F635}"/>
    <hyperlink ref="Q494" r:id="rId248" xr:uid="{D06D6CFD-E0B2-4203-B0D2-6F2ADB06891D}"/>
    <hyperlink ref="Q496" r:id="rId249" xr:uid="{CBE617A2-AB45-4890-9F32-2429CFC05E8F}"/>
    <hyperlink ref="Q498" r:id="rId250" xr:uid="{EC03CADA-7DA9-4DB4-9A21-A977FDF2032B}"/>
    <hyperlink ref="Q500" r:id="rId251" xr:uid="{33D5FAB5-BCB8-44AF-B9D0-6A54F103D6D1}"/>
    <hyperlink ref="Q502" r:id="rId252" xr:uid="{FA7DA6BD-3C28-459F-9A93-4F3C8E2C5670}"/>
    <hyperlink ref="Q504" r:id="rId253" xr:uid="{3695C1C6-1693-4C74-904D-AD79ABFDDAC4}"/>
    <hyperlink ref="Q506" r:id="rId254" xr:uid="{EE256ED4-8350-42C5-97A3-FDEA13E9177C}"/>
    <hyperlink ref="Q508" r:id="rId255" xr:uid="{71878920-10C9-47E7-8B87-88AFE9F08BC0}"/>
    <hyperlink ref="Q510" r:id="rId256" xr:uid="{79A26601-D157-45E0-8669-D92E613CC251}"/>
    <hyperlink ref="Q512" r:id="rId257" xr:uid="{75024D7C-37B5-4773-AE0F-EC785170D037}"/>
    <hyperlink ref="Q514" r:id="rId258" xr:uid="{18EE2B13-5135-49FE-AF9F-F4A392043013}"/>
    <hyperlink ref="Q516" r:id="rId259" xr:uid="{C8725B44-4609-4D13-8E9D-21792E183392}"/>
    <hyperlink ref="Q518" r:id="rId260" xr:uid="{9EF83969-7D62-4681-A95D-789DCC2DEEF7}"/>
    <hyperlink ref="Q520" r:id="rId261" xr:uid="{EFA9904F-3659-46D2-9910-89CC5AC3A867}"/>
    <hyperlink ref="Q522" r:id="rId262" xr:uid="{CF58F7FF-0995-44C2-97CD-D87E89298329}"/>
    <hyperlink ref="Q524" r:id="rId263" xr:uid="{D316D8AD-508E-4A81-96A6-DBB01E0A4C52}"/>
    <hyperlink ref="Q526" r:id="rId264" xr:uid="{70EEB7D3-0402-4F77-9287-AFFBDCE50D40}"/>
    <hyperlink ref="Q528" r:id="rId265" xr:uid="{36E0C975-77C0-453F-B9D3-2B570C587D85}"/>
    <hyperlink ref="Q530" r:id="rId266" xr:uid="{45251DD4-9357-42AF-8374-D85865B582A9}"/>
    <hyperlink ref="Q532" r:id="rId267" xr:uid="{9CDA8C20-FCD7-49E9-B3BA-B67D9DCB81A7}"/>
    <hyperlink ref="Q534" r:id="rId268" xr:uid="{5D01DB2F-1E6F-488B-885E-045FDD870943}"/>
    <hyperlink ref="Q536" r:id="rId269" xr:uid="{70474164-0F3C-4525-A205-BECEE4A45FBA}"/>
    <hyperlink ref="Q538" r:id="rId270" xr:uid="{10A6A427-2193-4315-BAE8-4636D8C35833}"/>
    <hyperlink ref="Q540" r:id="rId271" xr:uid="{8F4419E8-3528-4E27-9A32-27A3C50E4CAC}"/>
    <hyperlink ref="Q542" r:id="rId272" xr:uid="{F1BC9E03-192D-41D2-B7B9-6FA2FC5B18DA}"/>
    <hyperlink ref="Q544" r:id="rId273" xr:uid="{724FB742-0B7E-491F-A4AD-92374E3B2659}"/>
    <hyperlink ref="Q546" r:id="rId274" xr:uid="{4082A74B-B2FD-47A1-8206-E0CD35CF25AC}"/>
    <hyperlink ref="Q548" r:id="rId275" xr:uid="{B19F3DD1-D8D2-4E6F-B20B-EA4792876F28}"/>
    <hyperlink ref="Q550" r:id="rId276" xr:uid="{0ACA823B-61E7-4682-9804-14D7F1E37B72}"/>
    <hyperlink ref="Q552" r:id="rId277" xr:uid="{60DA655B-A6EB-46B3-A877-346F43BA3FED}"/>
    <hyperlink ref="Q554" r:id="rId278" xr:uid="{65BDA548-4A7C-4246-975C-F69E510EE840}"/>
    <hyperlink ref="Q556" r:id="rId279" xr:uid="{15FBEA2B-1923-477B-8A4E-D61C4A9359B8}"/>
    <hyperlink ref="Q558" r:id="rId280" xr:uid="{157428BA-6C7B-4E26-B29A-8AA398FEB125}"/>
    <hyperlink ref="Q560" r:id="rId281" xr:uid="{F7752220-D6BD-49A4-B518-9BADE3F5CC61}"/>
    <hyperlink ref="Q562" r:id="rId282" xr:uid="{4BA875CB-5C55-4596-968C-0F8843AEF1FA}"/>
    <hyperlink ref="Q564" r:id="rId283" xr:uid="{C3C996F1-BECD-4AE8-AB4C-4028428593E1}"/>
    <hyperlink ref="Q566" r:id="rId284" xr:uid="{3D2EC3B4-6BF1-4468-951C-CE8AA2AE8165}"/>
    <hyperlink ref="Q568" r:id="rId285" xr:uid="{4B69BAA6-EDEE-4E18-B348-B1C76710E92A}"/>
    <hyperlink ref="Q570" r:id="rId286" xr:uid="{0F9B51F7-5E5C-4A29-830A-16A6F5AC8616}"/>
    <hyperlink ref="Q572" r:id="rId287" xr:uid="{536DBF1B-5B0D-45E7-A631-91BD784D4269}"/>
    <hyperlink ref="Q574" r:id="rId288" xr:uid="{16C90B20-6E4C-4428-8E57-77C0579F5503}"/>
    <hyperlink ref="Q576" r:id="rId289" xr:uid="{BFCDD466-4A85-44EA-8D16-E77273A97494}"/>
    <hyperlink ref="Q578" r:id="rId290" xr:uid="{3D2247D4-908C-406E-8378-8BFD3E15C439}"/>
    <hyperlink ref="Q580" r:id="rId291" xr:uid="{F608D871-1977-439F-83B2-9B95215D364D}"/>
    <hyperlink ref="Q582" r:id="rId292" xr:uid="{0AEDF93E-677F-4A19-A431-EDAB556176D4}"/>
    <hyperlink ref="Q584" r:id="rId293" xr:uid="{A2B26975-82EA-42E0-B132-CE1D2BAEC065}"/>
    <hyperlink ref="Q586" r:id="rId294" xr:uid="{23C96674-C7CC-40A6-AF59-15030DE3C715}"/>
    <hyperlink ref="Q588" r:id="rId295" xr:uid="{F945B583-6948-4F38-9F28-658A2FC544E4}"/>
    <hyperlink ref="Q590" r:id="rId296" xr:uid="{710FB2C9-5CE6-43C4-BD47-8E627A4BE614}"/>
    <hyperlink ref="Q592" r:id="rId297" xr:uid="{30E7325F-CE05-4B2B-BDCA-21A1A6728A27}"/>
    <hyperlink ref="Q594" r:id="rId298" xr:uid="{CDF44DB4-6DDD-489C-B4F0-762C547382DF}"/>
    <hyperlink ref="Q596" r:id="rId299" xr:uid="{5E456022-DF9D-4F61-8BB6-384BAED8C624}"/>
    <hyperlink ref="Q598" r:id="rId300" xr:uid="{90B3055D-8040-420B-89C2-99572CE8A548}"/>
    <hyperlink ref="Q600" r:id="rId301" xr:uid="{99065709-17C3-42E5-B54A-DFD13135DAF5}"/>
    <hyperlink ref="Q602" r:id="rId302" xr:uid="{680C9A06-F703-43FF-969D-B1F7C62E2721}"/>
    <hyperlink ref="Q604" r:id="rId303" xr:uid="{D662B29D-1329-458A-9A88-4B3EB76E6378}"/>
    <hyperlink ref="Q606" r:id="rId304" xr:uid="{E8AD0864-D289-42E2-ABF3-FFE0E083FD3F}"/>
    <hyperlink ref="Q608" r:id="rId305" xr:uid="{8E25ADDF-0F84-4968-822E-100FC235FA58}"/>
    <hyperlink ref="Q610" r:id="rId306" xr:uid="{2914C081-90C9-451E-9F68-4AA5CF8A9E61}"/>
    <hyperlink ref="Q612" r:id="rId307" xr:uid="{D76C3F96-569A-4F9B-849C-E934225D34F5}"/>
    <hyperlink ref="Q614" r:id="rId308" xr:uid="{7155AEA1-BAC8-4985-8E3D-B5E59BE7BC07}"/>
    <hyperlink ref="Q616" r:id="rId309" xr:uid="{A6DFB56E-589E-4D52-938C-77FDD00D47E6}"/>
    <hyperlink ref="Q618" r:id="rId310" xr:uid="{33FF30C9-E001-416E-AC81-0B2B283CE3F0}"/>
    <hyperlink ref="Q620" r:id="rId311" xr:uid="{DD70BAB6-86CA-4A7C-8C6B-C17153D4357A}"/>
    <hyperlink ref="Q622" r:id="rId312" xr:uid="{43CE7ACD-96A6-4396-81D3-A676BC28F3B7}"/>
    <hyperlink ref="Q624" r:id="rId313" xr:uid="{6406E082-6961-4CB1-A7C1-A892D69E5629}"/>
    <hyperlink ref="Q5" r:id="rId314" xr:uid="{40DBA825-9AD1-4E05-BB77-3653F0ABB820}"/>
    <hyperlink ref="Q7" r:id="rId315" xr:uid="{8F197F27-BA05-4CE8-A855-6B862D57B6E0}"/>
    <hyperlink ref="Q9" r:id="rId316" xr:uid="{5EEA637E-465E-4E3E-AE6C-E71595512FC5}"/>
    <hyperlink ref="Q11" r:id="rId317" xr:uid="{C2E52928-89A6-4335-BE2D-1AEE3EF1DA58}"/>
    <hyperlink ref="Q13" r:id="rId318" xr:uid="{61904134-7C8A-4135-8FBB-51D50D6A3185}"/>
    <hyperlink ref="Q15" r:id="rId319" xr:uid="{E1CCA861-48EC-4437-89AD-76CE8BF3D5B9}"/>
    <hyperlink ref="Q17" r:id="rId320" xr:uid="{65519E52-3975-4DF7-A80C-729E85361D39}"/>
    <hyperlink ref="Q19" r:id="rId321" xr:uid="{85006BD4-60B9-483D-A27A-809565FB4A14}"/>
    <hyperlink ref="Q21" r:id="rId322" xr:uid="{754EA20B-7E56-42B9-984A-423136B831C3}"/>
    <hyperlink ref="Q23" r:id="rId323" xr:uid="{C02A30BE-58C0-433B-A7A8-2FF150160F46}"/>
    <hyperlink ref="Q25" r:id="rId324" xr:uid="{0682C5CA-BE0A-4F17-9C93-DDB60E93F1AC}"/>
    <hyperlink ref="Q27" r:id="rId325" xr:uid="{53C5EE2B-B85B-4D82-BBDC-ADA945EA7EC3}"/>
    <hyperlink ref="Q29" r:id="rId326" xr:uid="{F8A59E1E-A949-4EAC-87AE-8AB20260DD81}"/>
    <hyperlink ref="Q31" r:id="rId327" xr:uid="{24F2F6AF-E97D-495B-87D1-AB6D5608F80B}"/>
    <hyperlink ref="Q33" r:id="rId328" xr:uid="{81649240-3D77-4F9D-9439-9E5BD7278B11}"/>
    <hyperlink ref="Q35" r:id="rId329" xr:uid="{90852E28-B6F2-439E-8884-9CA51AA4095F}"/>
    <hyperlink ref="Q37" r:id="rId330" xr:uid="{578CC6D7-CEF3-4404-B709-D994BD072E05}"/>
    <hyperlink ref="Q39" r:id="rId331" xr:uid="{E63BE039-832F-46AB-835A-75C1507C8A8B}"/>
    <hyperlink ref="Q41" r:id="rId332" xr:uid="{04ACF8E6-FC04-42AB-90EC-AF80BD062120}"/>
    <hyperlink ref="Q43" r:id="rId333" xr:uid="{1337DB59-47F9-464C-945D-9BCF06D0E171}"/>
    <hyperlink ref="Q45" r:id="rId334" xr:uid="{814E0079-024D-4B5A-B05D-BC4B4AE2EF31}"/>
    <hyperlink ref="Q47" r:id="rId335" xr:uid="{28F552F7-26A2-40BF-8B86-12C769ED5813}"/>
    <hyperlink ref="Q49" r:id="rId336" xr:uid="{6915EF83-BF42-4E8C-8498-BFA3FD518399}"/>
    <hyperlink ref="Q51" r:id="rId337" xr:uid="{49F214E3-0ED7-4968-8E95-019FF75AD3A5}"/>
    <hyperlink ref="Q53" r:id="rId338" xr:uid="{8D717C14-7F0A-4E6B-ADAC-B3FBE14F0748}"/>
    <hyperlink ref="Q55" r:id="rId339" xr:uid="{C5854184-5A15-4EA2-9C79-C462C9EBFC9F}"/>
    <hyperlink ref="Q57" r:id="rId340" xr:uid="{74B8E8B2-193D-4D72-9239-91C038977BAC}"/>
    <hyperlink ref="Q59" r:id="rId341" xr:uid="{DBA740AC-245B-4CF8-A09A-EDC27A85E6EC}"/>
    <hyperlink ref="Q61" r:id="rId342" xr:uid="{43CEE838-7943-4AFC-A0AC-4BC28644D516}"/>
    <hyperlink ref="Q63" r:id="rId343" xr:uid="{1F0DCC0C-C0C6-41E4-B194-24FBFDE682DF}"/>
    <hyperlink ref="Q65" r:id="rId344" xr:uid="{74926728-ABA8-4D22-AB94-C70A137AD1D2}"/>
    <hyperlink ref="Q67" r:id="rId345" xr:uid="{02514927-DDAC-4361-8395-1BE74F81524A}"/>
    <hyperlink ref="Q69" r:id="rId346" xr:uid="{5C6E2079-C1C7-468A-BB35-2084EDE30ECF}"/>
    <hyperlink ref="Q71" r:id="rId347" xr:uid="{5DCE39CC-3900-4374-AB93-8CF94BB6119A}"/>
    <hyperlink ref="Q73" r:id="rId348" xr:uid="{EDB83248-513E-4D0B-B8A1-4992D77F6FD2}"/>
    <hyperlink ref="Q75" r:id="rId349" xr:uid="{9887AB6B-6363-4D53-BC2F-CE6EFAD9DA90}"/>
    <hyperlink ref="Q77" r:id="rId350" xr:uid="{F4E1F88C-DCD2-4F9D-913B-A2E3B4428A6B}"/>
    <hyperlink ref="Q79" r:id="rId351" xr:uid="{E5FA310A-224E-40A8-BC4A-7E82FDAC0E4F}"/>
    <hyperlink ref="Q81" r:id="rId352" xr:uid="{030CB77D-6236-4953-B07F-19DBD4352709}"/>
    <hyperlink ref="Q83" r:id="rId353" xr:uid="{C37C3141-0622-4EC7-8D91-E212A1776FAF}"/>
    <hyperlink ref="Q85" r:id="rId354" xr:uid="{BC002D85-AA63-4ED2-8713-EC10F7B3C4D3}"/>
    <hyperlink ref="Q87" r:id="rId355" xr:uid="{6D9DCF86-F8C8-41AF-9733-949B94251E4E}"/>
    <hyperlink ref="Q89" r:id="rId356" xr:uid="{CE4EC8F8-9BEF-477E-9423-BED209D876BF}"/>
    <hyperlink ref="Q91" r:id="rId357" xr:uid="{861ED64D-71C0-4B47-838E-F5683137AD76}"/>
    <hyperlink ref="Q93" r:id="rId358" xr:uid="{5601DFFC-78CD-4223-978A-96A99E0EFCE6}"/>
    <hyperlink ref="Q95" r:id="rId359" xr:uid="{5DC974C7-E137-4BD6-912F-3CE5E6469E14}"/>
    <hyperlink ref="Q97" r:id="rId360" xr:uid="{00E57B78-67F8-464A-AB1A-05C6136547EB}"/>
    <hyperlink ref="Q99" r:id="rId361" xr:uid="{0796867B-5C27-4CC8-921B-2B447DB87890}"/>
    <hyperlink ref="Q101" r:id="rId362" xr:uid="{0E52509A-3538-4CDF-8FB4-EC52691AAAB8}"/>
    <hyperlink ref="Q103" r:id="rId363" xr:uid="{0245F944-4C24-4E9F-BABB-A413D837B1DE}"/>
    <hyperlink ref="Q105" r:id="rId364" xr:uid="{3A2C6E27-7773-4D52-905D-6DC665A37224}"/>
    <hyperlink ref="Q107" r:id="rId365" xr:uid="{6730BF27-39F6-43F1-8B9C-33AE904F780E}"/>
    <hyperlink ref="Q109" r:id="rId366" xr:uid="{562746CA-DF4B-4CD5-9EE4-6E4D3C9BF707}"/>
    <hyperlink ref="Q111" r:id="rId367" xr:uid="{6715632C-A12B-4B08-9EED-A0CC91E7D572}"/>
    <hyperlink ref="Q113" r:id="rId368" xr:uid="{6C6384C6-9F90-4F18-B585-5C53115107EE}"/>
    <hyperlink ref="Q115" r:id="rId369" xr:uid="{9A7ED67D-DD3B-48D6-AB44-8F5C6980F21A}"/>
    <hyperlink ref="Q117" r:id="rId370" xr:uid="{75486865-6CBD-4518-AD0B-B3ED82829E21}"/>
    <hyperlink ref="Q119" r:id="rId371" xr:uid="{95B585CC-F01B-47C3-BE63-D7E927E7358F}"/>
    <hyperlink ref="Q121" r:id="rId372" xr:uid="{42B18967-B4D0-4982-9FBF-56A75B3805F9}"/>
    <hyperlink ref="Q123" r:id="rId373" xr:uid="{94E3CB94-C757-4E8D-8FF6-FEE469A5BAAA}"/>
    <hyperlink ref="Q125" r:id="rId374" xr:uid="{B0FC0773-3343-4C65-940C-DCDD851BC798}"/>
    <hyperlink ref="Q127" r:id="rId375" xr:uid="{6ECCFBC2-E571-4877-9456-7CDEB1C6BA87}"/>
    <hyperlink ref="Q129" r:id="rId376" xr:uid="{25E38D01-BC07-4CE6-812C-F56A6EACF396}"/>
    <hyperlink ref="Q131" r:id="rId377" xr:uid="{C76D3E13-4BA8-424D-816F-1096F68CB124}"/>
    <hyperlink ref="Q133" r:id="rId378" xr:uid="{76E4A57D-0422-4CFC-B846-7BD466E1EC87}"/>
    <hyperlink ref="Q135" r:id="rId379" xr:uid="{163EA850-0339-4581-A403-F22E903F9B5D}"/>
    <hyperlink ref="Q137" r:id="rId380" xr:uid="{2D33D70E-AC76-4255-88D0-7C83C240C368}"/>
    <hyperlink ref="Q139" r:id="rId381" xr:uid="{F300E204-7CAA-4D0C-B6E9-F2514D2853BF}"/>
    <hyperlink ref="Q141" r:id="rId382" xr:uid="{B6600563-974D-4DD0-A3B4-AF86D3119A73}"/>
    <hyperlink ref="Q143" r:id="rId383" xr:uid="{241872CA-D678-49AE-A09E-D30C4B924438}"/>
    <hyperlink ref="Q145" r:id="rId384" xr:uid="{DBBA4A46-DAFF-459C-9E9A-954D80C68079}"/>
    <hyperlink ref="Q147" r:id="rId385" xr:uid="{03FF3D7F-35A0-473A-9DAA-46DCBDFB5646}"/>
    <hyperlink ref="Q149" r:id="rId386" xr:uid="{BE8CBEB9-3126-4039-9895-08E21ED4CFE4}"/>
    <hyperlink ref="Q151" r:id="rId387" xr:uid="{82E48A51-7D39-499F-9100-B055FE1387B4}"/>
    <hyperlink ref="Q153" r:id="rId388" xr:uid="{1E6AF8BC-DBCA-4BC3-97E7-A9B80EE443DE}"/>
    <hyperlink ref="Q155" r:id="rId389" xr:uid="{176664AF-54E7-4832-856A-D8BA752B5BF0}"/>
    <hyperlink ref="Q157" r:id="rId390" xr:uid="{233E4187-1286-4889-A492-2B8E56EA15D4}"/>
    <hyperlink ref="Q159" r:id="rId391" xr:uid="{6D2E6076-9766-4F49-B020-CCB4A042BFB5}"/>
    <hyperlink ref="Q161" r:id="rId392" xr:uid="{00ABA8AE-49F5-4E2F-965A-0982F427377C}"/>
    <hyperlink ref="Q163" r:id="rId393" xr:uid="{21717477-9629-4FCC-BFE7-927DA764BD85}"/>
    <hyperlink ref="Q165" r:id="rId394" xr:uid="{DBF23765-5ADB-4E77-A209-08BA82EE740B}"/>
    <hyperlink ref="Q167" r:id="rId395" xr:uid="{4394F0EE-EA57-4030-AACF-6860CA09038A}"/>
    <hyperlink ref="Q169" r:id="rId396" xr:uid="{1FA6B7ED-5C06-4ED7-920D-668F55D32EC9}"/>
    <hyperlink ref="Q171" r:id="rId397" xr:uid="{F67BC8CA-5D1C-47E4-9EC3-3B1901B0E517}"/>
    <hyperlink ref="Q173" r:id="rId398" xr:uid="{7042835D-E66E-4FF1-B72E-D63862276021}"/>
    <hyperlink ref="Q175" r:id="rId399" xr:uid="{D9BA937E-914C-4F2B-88CA-D6BBB1946B57}"/>
    <hyperlink ref="Q177" r:id="rId400" xr:uid="{2F15452C-AF33-44FB-82C4-EFF17BEF63C8}"/>
    <hyperlink ref="Q179" r:id="rId401" xr:uid="{5CA27F93-3675-46B1-94B2-BC15D5ABE04D}"/>
    <hyperlink ref="Q181" r:id="rId402" xr:uid="{83D66A94-45EF-4258-8339-98438D8707DC}"/>
    <hyperlink ref="Q183" r:id="rId403" xr:uid="{3CD6EB61-0495-4A53-8D1D-B5AD4210134C}"/>
    <hyperlink ref="Q185" r:id="rId404" xr:uid="{DD2E99D7-31BF-4C6D-8AF2-B1FA26F37A30}"/>
    <hyperlink ref="Q187" r:id="rId405" xr:uid="{7FDA27B9-BC6F-4DCD-B945-3B403E790F88}"/>
    <hyperlink ref="Q189" r:id="rId406" xr:uid="{16DFE4AC-36D7-4B6D-9CA9-420A31C9681D}"/>
    <hyperlink ref="Q191" r:id="rId407" xr:uid="{CF337C1B-730C-4949-934B-A6B6627736F2}"/>
    <hyperlink ref="Q193" r:id="rId408" xr:uid="{2B4FFCCD-BAE7-4FCF-942A-94F779A6D14F}"/>
    <hyperlink ref="Q195" r:id="rId409" xr:uid="{FA1A9ECB-E6FA-4D5D-B216-8311B3147223}"/>
    <hyperlink ref="Q197" r:id="rId410" xr:uid="{27C85509-B0D9-4965-9361-13668C418C34}"/>
    <hyperlink ref="Q199" r:id="rId411" xr:uid="{049750EC-283F-426C-90F5-85E39A99E155}"/>
    <hyperlink ref="Q201" r:id="rId412" xr:uid="{105E8C8D-ABF7-4C37-AACB-91CBCF8805D5}"/>
    <hyperlink ref="Q203" r:id="rId413" xr:uid="{E97CC597-7B2C-403B-9CD2-9A5CEC28DA99}"/>
    <hyperlink ref="Q205" r:id="rId414" xr:uid="{C455E50F-8360-4C79-AAE9-4AA931C5F730}"/>
    <hyperlink ref="Q207" r:id="rId415" xr:uid="{C41F7B27-5B19-47A1-B66E-6FD4FA42431A}"/>
    <hyperlink ref="Q209" r:id="rId416" xr:uid="{A55D56BB-6D54-4C28-A092-3D6BCB67385E}"/>
    <hyperlink ref="Q211" r:id="rId417" xr:uid="{005409AD-C161-4684-92A0-7EA850AA5573}"/>
    <hyperlink ref="Q213" r:id="rId418" xr:uid="{43AE1AF5-B63C-41AB-98AC-73BCDF22F1A4}"/>
    <hyperlink ref="Q215" r:id="rId419" xr:uid="{AA9FBD10-BDCE-4449-AD45-C903682D2D45}"/>
    <hyperlink ref="Q217" r:id="rId420" xr:uid="{77C2BC0C-662B-444F-81EA-F93C24BC932F}"/>
    <hyperlink ref="Q219" r:id="rId421" xr:uid="{B668C51F-9501-439F-A998-52CC95CAD5E0}"/>
    <hyperlink ref="Q221" r:id="rId422" xr:uid="{5E4ABA99-42C9-4FCB-AB88-E2470B443031}"/>
    <hyperlink ref="Q223" r:id="rId423" xr:uid="{AC7DECD2-9527-4B8E-8A56-7D0C2C99F1D2}"/>
    <hyperlink ref="Q225" r:id="rId424" xr:uid="{4A5223B4-59D6-40E2-AA11-BD2AF7B61863}"/>
    <hyperlink ref="Q227" r:id="rId425" xr:uid="{DF94A8ED-1F90-40A9-AB13-1A33D4F65210}"/>
    <hyperlink ref="Q229" r:id="rId426" xr:uid="{29D635A8-BAF7-4ADF-98CF-DA1DF1C00BA7}"/>
    <hyperlink ref="Q231" r:id="rId427" xr:uid="{2AC38A1E-9B96-4A9F-AB31-989B0FEA0EA4}"/>
    <hyperlink ref="Q233" r:id="rId428" xr:uid="{870CC98F-CA99-410F-97A1-338D5F75B072}"/>
    <hyperlink ref="Q235" r:id="rId429" xr:uid="{7CC80DD1-B970-402B-A939-F5A966EBB5E3}"/>
    <hyperlink ref="Q237" r:id="rId430" xr:uid="{3A5A9346-3833-4718-BD14-047091F75D38}"/>
    <hyperlink ref="Q239" r:id="rId431" xr:uid="{4BC22D1A-7615-44A5-BEDD-17D1B6F3D24B}"/>
    <hyperlink ref="Q241" r:id="rId432" xr:uid="{42E78B95-D7C0-44A1-B888-C36E0027D059}"/>
    <hyperlink ref="Q243" r:id="rId433" xr:uid="{DDD29574-214A-460B-9672-5A5335452323}"/>
    <hyperlink ref="Q245" r:id="rId434" xr:uid="{A7438CFC-A988-4DA4-9DB5-C7BE1CD62036}"/>
    <hyperlink ref="Q247" r:id="rId435" xr:uid="{7F84AFB6-BD46-4079-A1EC-3D4CAF3DE0E4}"/>
    <hyperlink ref="Q249" r:id="rId436" xr:uid="{275EECD6-B0FD-4A12-9407-1F4D0211324F}"/>
    <hyperlink ref="Q251" r:id="rId437" xr:uid="{3C066107-B727-4B61-917D-02D97EEB4D0B}"/>
    <hyperlink ref="Q253" r:id="rId438" xr:uid="{61480D3D-9225-4452-9A64-809E38589C50}"/>
    <hyperlink ref="Q255" r:id="rId439" xr:uid="{DC8DEBDA-FCF0-4717-A168-6D55958EB236}"/>
    <hyperlink ref="Q257" r:id="rId440" xr:uid="{877784CA-F6BD-4B69-97F3-5D16BCEA44A8}"/>
    <hyperlink ref="Q259" r:id="rId441" xr:uid="{3FEA88F3-3A3C-4E25-B941-4D6EE2A494A8}"/>
    <hyperlink ref="Q261" r:id="rId442" xr:uid="{ABE7D1A9-94BE-450C-97B8-036989D741DA}"/>
    <hyperlink ref="Q263" r:id="rId443" xr:uid="{2BB841F0-2392-4470-ADA3-0478EB7C0FAA}"/>
    <hyperlink ref="Q265" r:id="rId444" xr:uid="{D1670699-4397-441C-A181-883A95175461}"/>
    <hyperlink ref="Q267" r:id="rId445" xr:uid="{0D207134-484E-4846-93C1-825884AE52B4}"/>
    <hyperlink ref="Q269" r:id="rId446" xr:uid="{D830BA65-AF7C-40A5-8B55-602AB11425E3}"/>
    <hyperlink ref="Q271" r:id="rId447" xr:uid="{320C160F-B21B-43D0-B015-20AB9F8FD6C1}"/>
    <hyperlink ref="Q273" r:id="rId448" xr:uid="{DAC47532-1177-4AFB-AE0A-089816A80B85}"/>
    <hyperlink ref="Q275" r:id="rId449" xr:uid="{414C849A-2B41-4F89-8E13-29FB1468A34A}"/>
    <hyperlink ref="Q277" r:id="rId450" xr:uid="{A459E61E-1931-4F9D-AFF3-D2643505801B}"/>
    <hyperlink ref="Q279" r:id="rId451" xr:uid="{BC9D875A-CC40-4CEC-8B93-EEBD1930EA36}"/>
    <hyperlink ref="Q281" r:id="rId452" xr:uid="{64C98075-F7D9-494C-8B95-8622311182E8}"/>
    <hyperlink ref="Q283" r:id="rId453" xr:uid="{AA06FE7D-E690-43D8-936F-5A8E5A5E97AC}"/>
    <hyperlink ref="Q285" r:id="rId454" xr:uid="{DBBC4F69-D28A-4558-9451-AAD633443FCB}"/>
    <hyperlink ref="Q287" r:id="rId455" xr:uid="{5F57BFE6-1BAF-46C7-9759-22F4364CCC7A}"/>
    <hyperlink ref="Q289" r:id="rId456" xr:uid="{FE55EFC6-049E-4A26-9A01-F41042CABFA7}"/>
    <hyperlink ref="Q291" r:id="rId457" xr:uid="{19A2FE36-0A42-4570-B727-44EDB8696A4F}"/>
    <hyperlink ref="Q293" r:id="rId458" xr:uid="{82A0100D-745C-4E91-A713-1E531C6D7671}"/>
    <hyperlink ref="Q295" r:id="rId459" xr:uid="{ABCDBD30-76EB-4F3B-9FDC-4266156DD2C6}"/>
    <hyperlink ref="Q297" r:id="rId460" xr:uid="{177509A9-4369-43AD-A3FD-411724E30CBB}"/>
    <hyperlink ref="Q299" r:id="rId461" xr:uid="{D058137D-7825-4F3B-BE1B-55462D5E0426}"/>
    <hyperlink ref="Q301" r:id="rId462" xr:uid="{B56549DD-B170-41E3-9A63-15DBE3F98EE1}"/>
    <hyperlink ref="Q303" r:id="rId463" xr:uid="{1EF2B595-545A-4C77-8F12-7BDE3540E904}"/>
    <hyperlink ref="Q305" r:id="rId464" xr:uid="{56A7CF47-0924-429B-A0E3-ECAACE8BED71}"/>
    <hyperlink ref="Q307" r:id="rId465" xr:uid="{F44CE28C-85B6-42E4-B3F0-6B99919C8B18}"/>
    <hyperlink ref="Q309" r:id="rId466" xr:uid="{63E9E5AE-E470-4246-9549-77C1653CC7BF}"/>
    <hyperlink ref="Q311" r:id="rId467" xr:uid="{C057224C-1510-43DD-A48B-2D59D5A69B9E}"/>
    <hyperlink ref="Q313" r:id="rId468" xr:uid="{1990EE41-1112-4143-887E-889405053D56}"/>
    <hyperlink ref="Q315" r:id="rId469" xr:uid="{2E85B8A4-8863-4D2A-864F-814042A341BC}"/>
    <hyperlink ref="Q317" r:id="rId470" xr:uid="{97F32BD9-9C4C-407C-A8D4-092F7512B78F}"/>
    <hyperlink ref="Q319" r:id="rId471" xr:uid="{ACC112CD-2DC2-4A6F-A376-00D0314EC1A5}"/>
    <hyperlink ref="Q321" r:id="rId472" xr:uid="{8608E970-46E2-4CFD-B42A-78C24A014CC4}"/>
    <hyperlink ref="Q323" r:id="rId473" xr:uid="{E553A385-540A-4737-B2B8-97AC9D12BB95}"/>
    <hyperlink ref="Q325" r:id="rId474" xr:uid="{18B21438-F9B3-443D-975D-B29ED0B4CC1B}"/>
    <hyperlink ref="Q327" r:id="rId475" xr:uid="{3C352962-BF49-4ECD-B820-F9CE013F0480}"/>
    <hyperlink ref="Q329" r:id="rId476" xr:uid="{5D762B48-26DC-4513-9C20-73641C72E70C}"/>
    <hyperlink ref="Q331" r:id="rId477" xr:uid="{158B5500-B429-41E7-9EFB-9D47BF8C9472}"/>
    <hyperlink ref="Q333" r:id="rId478" xr:uid="{E0F96AA1-17F8-4BEF-A8FB-53F239A93554}"/>
    <hyperlink ref="Q335" r:id="rId479" xr:uid="{BC90C97A-288D-4054-9629-F5193FB4F8AD}"/>
    <hyperlink ref="Q337" r:id="rId480" xr:uid="{977499F5-D000-493E-9948-61CB20032201}"/>
    <hyperlink ref="Q339" r:id="rId481" xr:uid="{9C4639A0-14D8-4553-B21C-62D3E9DA74E4}"/>
    <hyperlink ref="Q341" r:id="rId482" xr:uid="{9F99167B-4AC1-4FB9-BB34-5E655D6023D5}"/>
    <hyperlink ref="Q343" r:id="rId483" xr:uid="{7635E4B1-4C52-44EC-A05C-30769B94AD89}"/>
    <hyperlink ref="Q345" r:id="rId484" xr:uid="{7586A1A0-D71B-4A38-A5CF-AE36D1CCF1A2}"/>
    <hyperlink ref="Q347" r:id="rId485" xr:uid="{2471FFE5-1635-4CD1-BFFD-579885FD3B43}"/>
    <hyperlink ref="Q349" r:id="rId486" xr:uid="{777A51C2-6F8A-41E0-AA92-D7DCF632EC4E}"/>
    <hyperlink ref="Q351" r:id="rId487" xr:uid="{5C1036C2-817D-4C1B-B365-F1723BF7EDE9}"/>
    <hyperlink ref="Q353" r:id="rId488" xr:uid="{D9B7C20A-F91F-4A09-90E3-187CD3C0310E}"/>
    <hyperlink ref="Q355" r:id="rId489" xr:uid="{60E46021-D994-4C03-BC03-83FDB0313823}"/>
    <hyperlink ref="Q357" r:id="rId490" xr:uid="{B95DF157-8CCB-4162-B6E9-7DBA5081FE6F}"/>
    <hyperlink ref="Q359" r:id="rId491" xr:uid="{400ED283-4C90-470C-92E9-C74A083BE6C3}"/>
    <hyperlink ref="Q361" r:id="rId492" xr:uid="{75E45C3B-A18E-4F95-B03F-1D44B2F7D0A9}"/>
    <hyperlink ref="Q363" r:id="rId493" xr:uid="{C97A916E-660F-4AB2-BB0E-13722C309BF3}"/>
    <hyperlink ref="Q365" r:id="rId494" xr:uid="{6A0CA77F-3CF5-44F4-9CB2-14B92CCB005C}"/>
    <hyperlink ref="Q367" r:id="rId495" xr:uid="{DED460D8-0A15-4C86-9AD0-4A64B25D9811}"/>
    <hyperlink ref="Q369" r:id="rId496" xr:uid="{93328C16-9EB9-49B2-80E3-50E9CC9DE4FE}"/>
    <hyperlink ref="Q371" r:id="rId497" xr:uid="{9899A675-BC2F-4E4E-9F30-C6656C934333}"/>
    <hyperlink ref="Q373" r:id="rId498" xr:uid="{AA3686D9-17F8-48DC-9633-5CFCC575E9AB}"/>
    <hyperlink ref="Q375" r:id="rId499" xr:uid="{FB31DA0E-2917-4F9F-88BC-344EE4DDC7C1}"/>
    <hyperlink ref="Q377" r:id="rId500" xr:uid="{3FF62ECD-609B-40A0-AE01-9437ECE5E8BA}"/>
    <hyperlink ref="Q379" r:id="rId501" xr:uid="{75879518-97A7-4239-9844-DBA9DEFAB229}"/>
    <hyperlink ref="Q381" r:id="rId502" xr:uid="{32364732-4408-40C6-BEEE-72F31E70FBF7}"/>
    <hyperlink ref="Q383" r:id="rId503" xr:uid="{531A8220-269D-44BA-8D2F-80F08E1D6DBC}"/>
    <hyperlink ref="Q385" r:id="rId504" xr:uid="{43E8E760-6EA4-4F73-9700-C2937019ABE7}"/>
    <hyperlink ref="Q387" r:id="rId505" xr:uid="{6607EFCC-3BF8-46C3-9FF9-0F62E7A45E22}"/>
    <hyperlink ref="Q389" r:id="rId506" xr:uid="{2839CDEE-4A9E-4069-B0A2-9E82EEE20D5A}"/>
    <hyperlink ref="Q391" r:id="rId507" xr:uid="{7C926859-A586-4766-9C17-4AEAB3EC3161}"/>
    <hyperlink ref="Q393" r:id="rId508" xr:uid="{9356327F-5662-402C-9D41-DD19FF439861}"/>
    <hyperlink ref="Q395" r:id="rId509" xr:uid="{31C9167C-94C8-4922-BF86-5437E8670C59}"/>
    <hyperlink ref="Q397" r:id="rId510" xr:uid="{1B715340-8FA6-423C-AAAA-72EA66BBF573}"/>
    <hyperlink ref="Q399" r:id="rId511" xr:uid="{58A869ED-0B00-472B-8655-6C1B3DBFBD0C}"/>
    <hyperlink ref="Q401" r:id="rId512" xr:uid="{181ED20A-11E1-41F6-83C8-E56F4C03B42E}"/>
    <hyperlink ref="Q403" r:id="rId513" xr:uid="{82A7662E-7F66-4665-8C14-429084D172A5}"/>
    <hyperlink ref="Q405" r:id="rId514" xr:uid="{2F0E400D-DFB1-4998-B1B6-26A266A1C18C}"/>
    <hyperlink ref="Q407" r:id="rId515" xr:uid="{DDF7A907-BDCA-4F89-AF2A-851F9EBF76E1}"/>
    <hyperlink ref="Q409" r:id="rId516" xr:uid="{8BDD3A65-8AE0-478A-B43D-0882CA0D6769}"/>
    <hyperlink ref="Q411" r:id="rId517" xr:uid="{31C85A9C-E812-4273-8417-FFD9E0C8A304}"/>
    <hyperlink ref="Q413" r:id="rId518" xr:uid="{C163A8CB-4C10-457C-AF28-51914ACB2F93}"/>
    <hyperlink ref="Q415" r:id="rId519" xr:uid="{94AAB4A5-60AD-47C2-9982-971F7F5FCBC6}"/>
    <hyperlink ref="Q417" r:id="rId520" xr:uid="{9C8973F1-613E-4B4D-A6E7-3B60700A1903}"/>
    <hyperlink ref="Q419" r:id="rId521" xr:uid="{615A6B25-24D7-40A6-B24D-55D66D7829E3}"/>
    <hyperlink ref="Q421" r:id="rId522" xr:uid="{1E8A1ACE-5EA5-4AA5-95F3-14125A0B4A63}"/>
    <hyperlink ref="Q423" r:id="rId523" xr:uid="{62E7445D-49AD-49DC-A270-06CD87E38BD5}"/>
    <hyperlink ref="Q425" r:id="rId524" xr:uid="{88966D13-7D44-4B40-BE5C-8560273832F1}"/>
    <hyperlink ref="Q427" r:id="rId525" xr:uid="{16F33529-FD27-4514-965C-A0DA65FE2BC1}"/>
    <hyperlink ref="Q429" r:id="rId526" xr:uid="{D5D651A3-A176-4CA6-8C13-AFB8457CAD94}"/>
    <hyperlink ref="Q431" r:id="rId527" xr:uid="{85F9E933-9B89-4967-9CB4-7D42ACE8893F}"/>
    <hyperlink ref="Q433" r:id="rId528" xr:uid="{BCC7927F-3CA6-472B-8193-57AA5255CA5D}"/>
    <hyperlink ref="Q435" r:id="rId529" xr:uid="{9205D6A1-F9DB-41F7-B28A-C06A23007470}"/>
    <hyperlink ref="Q437" r:id="rId530" xr:uid="{097E1F1A-4C7E-43F6-B307-C67A262908D8}"/>
    <hyperlink ref="Q439" r:id="rId531" xr:uid="{E74580A3-1E87-4E65-8FD4-E6765705C748}"/>
    <hyperlink ref="Q441" r:id="rId532" xr:uid="{624D8FDD-4490-42FA-AFA6-2950761F0F20}"/>
    <hyperlink ref="Q443" r:id="rId533" xr:uid="{B24E5491-F1A0-4131-8F96-921EEDB9578D}"/>
    <hyperlink ref="Q445" r:id="rId534" xr:uid="{2AFADCF1-98E3-4177-8735-AF83D025ACC1}"/>
    <hyperlink ref="Q447" r:id="rId535" xr:uid="{B99A469B-9C04-4A2C-A900-D89AC6D8375B}"/>
    <hyperlink ref="Q449" r:id="rId536" xr:uid="{399B588D-568C-4958-B1E0-38BAE4658066}"/>
    <hyperlink ref="Q451" r:id="rId537" xr:uid="{9FA2E116-9D60-4D02-92E8-3220E92A8C1B}"/>
    <hyperlink ref="Q453" r:id="rId538" xr:uid="{F2CA098F-0A90-4776-BF46-2F09F5E9FC53}"/>
    <hyperlink ref="Q455" r:id="rId539" xr:uid="{04B52825-A2BB-4931-AECA-B88995996FBA}"/>
    <hyperlink ref="Q457" r:id="rId540" xr:uid="{CA3DD892-C570-42EF-8D37-E30463297E2A}"/>
    <hyperlink ref="Q459" r:id="rId541" xr:uid="{CD054FEF-37E4-42B0-9729-EAC06F07DF78}"/>
    <hyperlink ref="Q461" r:id="rId542" xr:uid="{53EB326E-88C9-4189-9210-30D0CACBBEDE}"/>
    <hyperlink ref="Q463" r:id="rId543" xr:uid="{65C2D912-FF46-42AC-B2E6-EEB633E3364D}"/>
    <hyperlink ref="Q465" r:id="rId544" xr:uid="{85600B33-659F-4B11-B69F-D98F15896A54}"/>
    <hyperlink ref="Q467" r:id="rId545" xr:uid="{52DE2439-92E6-49F2-B535-BB2B4584E666}"/>
    <hyperlink ref="Q469" r:id="rId546" xr:uid="{22A1D3E9-24D1-4959-878B-E26AD102C7CB}"/>
    <hyperlink ref="Q471" r:id="rId547" xr:uid="{CF5FF3D5-0B13-47B3-8C01-C7A0B553BC95}"/>
    <hyperlink ref="Q473" r:id="rId548" xr:uid="{4DB4E7CB-F5F1-453D-B808-A4C4AAF48B68}"/>
    <hyperlink ref="Q475" r:id="rId549" xr:uid="{00AA701D-24B5-4A5C-BCEF-ED6CE5037444}"/>
    <hyperlink ref="Q477" r:id="rId550" xr:uid="{9325C2B2-A76E-48A5-BFC7-64DE30FC2A0D}"/>
    <hyperlink ref="Q479" r:id="rId551" xr:uid="{501B3B8D-5371-41D6-A1FC-D3B92A6123D4}"/>
    <hyperlink ref="Q481" r:id="rId552" xr:uid="{42A708A0-F359-410D-B216-26CC245E5E39}"/>
    <hyperlink ref="Q483" r:id="rId553" xr:uid="{4A580207-497C-4BC9-946B-547107D1EC27}"/>
    <hyperlink ref="Q485" r:id="rId554" xr:uid="{BCB90766-5E48-485B-A366-D6A36ED605D9}"/>
    <hyperlink ref="Q487" r:id="rId555" xr:uid="{B346D2EB-0326-4379-ABE3-F588D68405A8}"/>
    <hyperlink ref="Q489" r:id="rId556" xr:uid="{805196C7-C002-4475-B87A-FC9A5E9618C6}"/>
    <hyperlink ref="Q491" r:id="rId557" xr:uid="{5ED40E14-8D65-4054-B208-C7D1BAA26523}"/>
    <hyperlink ref="Q493" r:id="rId558" xr:uid="{0990462F-570C-40B0-A2DB-17CE01D2A8D2}"/>
    <hyperlink ref="Q495" r:id="rId559" xr:uid="{D82F8D07-EE4D-4ABE-A510-ACB0C1E81C24}"/>
    <hyperlink ref="Q497" r:id="rId560" xr:uid="{B1AB0184-ED7E-4DAD-9E72-AE1D7A9969B8}"/>
    <hyperlink ref="Q499" r:id="rId561" xr:uid="{2C9F4EB0-A555-4A0E-A27A-6A32564AC3CD}"/>
    <hyperlink ref="Q501" r:id="rId562" xr:uid="{AB81BDFA-7943-4E2C-9DA7-007AC804FCA0}"/>
    <hyperlink ref="Q503" r:id="rId563" xr:uid="{605004DC-7C8D-4F5A-8CE8-AD7823E24189}"/>
    <hyperlink ref="Q505" r:id="rId564" xr:uid="{ACE8B32E-7090-4942-947E-DBCC5A2247D7}"/>
    <hyperlink ref="Q507" r:id="rId565" xr:uid="{E4C733E3-7315-43BF-BA3D-4435C06D4EEB}"/>
    <hyperlink ref="Q509" r:id="rId566" xr:uid="{728EAA68-2401-43C9-9BFD-C1F38667E41D}"/>
    <hyperlink ref="Q511" r:id="rId567" xr:uid="{3464BF75-9B13-45AB-9FFE-800BEBCA4386}"/>
    <hyperlink ref="Q513" r:id="rId568" xr:uid="{C8A44316-6F16-4EAF-81DF-7E6C4FB1BD45}"/>
    <hyperlink ref="Q515" r:id="rId569" xr:uid="{433DC28D-EDFD-4079-B95C-EB1423216F0E}"/>
    <hyperlink ref="Q517" r:id="rId570" xr:uid="{4DB279A6-321A-4CC2-80AC-B275C9B16CCC}"/>
    <hyperlink ref="Q519" r:id="rId571" xr:uid="{A3C4D0DD-C8E3-4983-B4F8-91072E772A61}"/>
    <hyperlink ref="Q521" r:id="rId572" xr:uid="{93FEF8A7-6ACB-4752-8D61-4E0E431C08FF}"/>
    <hyperlink ref="Q523" r:id="rId573" xr:uid="{E4C3E18A-D3C7-4F02-8B4E-298B60D5C0E4}"/>
    <hyperlink ref="Q525" r:id="rId574" xr:uid="{26A93F6C-389A-41F2-A675-789B43B1028E}"/>
    <hyperlink ref="Q527" r:id="rId575" xr:uid="{FA796D24-77C2-4B5E-A7BA-B789365CBF7C}"/>
    <hyperlink ref="Q529" r:id="rId576" xr:uid="{544FE1E6-D41F-4A96-A6D1-0BA85D2ECDB7}"/>
    <hyperlink ref="Q531" r:id="rId577" xr:uid="{DB53832E-6FCE-4E8C-A980-3769CDADEBC5}"/>
    <hyperlink ref="Q533" r:id="rId578" xr:uid="{6646E234-B1BF-4E7D-BB15-9822345E9553}"/>
    <hyperlink ref="Q535" r:id="rId579" xr:uid="{530B64D4-F6B6-4F20-8D3E-6548FDD414AC}"/>
    <hyperlink ref="Q537" r:id="rId580" xr:uid="{BF377E3E-304E-44E0-AF84-42BC93F5D5ED}"/>
    <hyperlink ref="Q539" r:id="rId581" xr:uid="{634E7A07-1373-46F7-9FC9-EF129A5186F3}"/>
    <hyperlink ref="Q541" r:id="rId582" xr:uid="{01E2C605-5E46-4CD0-97E7-A349E64F089F}"/>
    <hyperlink ref="Q543" r:id="rId583" xr:uid="{CF92750E-0357-45FC-8A41-C53DC9996E36}"/>
    <hyperlink ref="Q545" r:id="rId584" xr:uid="{AD5F2861-B78E-43EE-A0F5-C0CDFD91FCED}"/>
    <hyperlink ref="Q547" r:id="rId585" xr:uid="{83C1AD92-C1BA-4AC4-96A6-7EB78B4EEF33}"/>
    <hyperlink ref="Q549" r:id="rId586" xr:uid="{7DBB0984-303A-4672-8F35-FB41C705BB9E}"/>
    <hyperlink ref="Q551" r:id="rId587" xr:uid="{5E3B9D47-6CB2-42AE-97C8-A94915C5544B}"/>
    <hyperlink ref="Q553" r:id="rId588" xr:uid="{10A78DEB-59B1-42C4-B6B6-0797E9DD85D7}"/>
    <hyperlink ref="Q555" r:id="rId589" xr:uid="{D5C05887-8B1E-4243-83F6-CB652CA64D34}"/>
    <hyperlink ref="Q557" r:id="rId590" xr:uid="{B8944E80-8B47-4E47-BEF3-6775F34F92D7}"/>
    <hyperlink ref="Q559" r:id="rId591" xr:uid="{4BAE987E-472B-4620-AE00-19201CEBC0E3}"/>
    <hyperlink ref="Q561" r:id="rId592" xr:uid="{EC66782E-3EAF-4AC6-B850-509032613933}"/>
    <hyperlink ref="Q563" r:id="rId593" xr:uid="{9059A7C0-23C2-4D53-BCE8-F7DC05F70A13}"/>
    <hyperlink ref="Q565" r:id="rId594" xr:uid="{173C0EE4-FD48-49B0-810F-DF5F7FB2F4E8}"/>
    <hyperlink ref="Q567" r:id="rId595" xr:uid="{E4147BE0-A71C-402D-AB1B-1020054FDD3E}"/>
    <hyperlink ref="Q569" r:id="rId596" xr:uid="{ED77DC71-555C-41B3-8673-A5F34563EA63}"/>
    <hyperlink ref="Q571" r:id="rId597" xr:uid="{C3AC7E7F-F750-4429-948A-A0FD123F04E8}"/>
    <hyperlink ref="Q573" r:id="rId598" xr:uid="{D1A4B3B2-DDB5-439B-BA55-9337B6D3CE40}"/>
    <hyperlink ref="Q575" r:id="rId599" xr:uid="{371954A0-A9B5-4FE7-BC81-C7D85A592CCC}"/>
    <hyperlink ref="Q577" r:id="rId600" xr:uid="{9AEEE6BF-520D-43A1-9306-E1467BE7CA36}"/>
    <hyperlink ref="Q579" r:id="rId601" xr:uid="{06BF2365-5188-4137-8F7C-7C8E9D167697}"/>
    <hyperlink ref="Q581" r:id="rId602" xr:uid="{13F76420-E8BE-4273-A531-166CA6F17CE8}"/>
    <hyperlink ref="Q583" r:id="rId603" xr:uid="{0FFFF456-9228-4A4A-8F1A-FC9BF23446FE}"/>
    <hyperlink ref="Q585" r:id="rId604" xr:uid="{4918B613-E421-4F49-953D-AFE5BE6FD0D6}"/>
    <hyperlink ref="Q587" r:id="rId605" xr:uid="{8ECF3AD1-8741-48E2-ACF2-06F22F870B32}"/>
    <hyperlink ref="Q589" r:id="rId606" xr:uid="{BE6182F4-F948-463E-8B16-B4372C472E68}"/>
    <hyperlink ref="Q591" r:id="rId607" xr:uid="{2EEAD7F7-D9C3-4C4B-9208-0DA905686890}"/>
    <hyperlink ref="Q593" r:id="rId608" xr:uid="{B9D7005E-4B53-4D0C-9241-14CF71E25AE0}"/>
    <hyperlink ref="Q595" r:id="rId609" xr:uid="{7E8FD5EC-9A87-4A8A-9829-ABEED0D5C7A5}"/>
    <hyperlink ref="Q597" r:id="rId610" xr:uid="{24456BF1-588E-40C6-B3F7-32F2C121CEFB}"/>
    <hyperlink ref="Q599" r:id="rId611" xr:uid="{7F480386-99C2-4666-90C7-B442C095777F}"/>
    <hyperlink ref="Q601" r:id="rId612" xr:uid="{F90D9783-33D1-40E3-AB62-9527FD95D104}"/>
    <hyperlink ref="Q603" r:id="rId613" xr:uid="{F2520205-94BB-46E7-AC2A-10C16CBFA6BE}"/>
    <hyperlink ref="Q605" r:id="rId614" xr:uid="{42AEA2F1-7DAD-4254-B53A-EC0878921B59}"/>
    <hyperlink ref="Q607" r:id="rId615" xr:uid="{648B6958-4F05-4F9E-B280-28DCB8E69072}"/>
    <hyperlink ref="Q609" r:id="rId616" xr:uid="{39B8818E-F4A5-4DD9-B4C9-188EB7BF9540}"/>
    <hyperlink ref="Q611" r:id="rId617" xr:uid="{0B8596B5-5457-4197-B57A-6D930C9510B7}"/>
    <hyperlink ref="Q613" r:id="rId618" xr:uid="{391AEB48-0F0D-4ED6-BC90-2413C1B5E0BF}"/>
    <hyperlink ref="Q615" r:id="rId619" xr:uid="{8D381C32-B516-4732-B071-9C51FE49C4EA}"/>
    <hyperlink ref="Q617" r:id="rId620" xr:uid="{D78B250E-2721-446F-B2B5-A0992515D50F}"/>
    <hyperlink ref="Q619" r:id="rId621" xr:uid="{EAE988BD-D2C8-44D9-8BAB-3277594CA628}"/>
    <hyperlink ref="Q621" r:id="rId622" xr:uid="{6DD75AC9-7CC5-4239-9734-1C8E0BEE29B8}"/>
    <hyperlink ref="Q623" r:id="rId623" xr:uid="{02961FDA-9FDA-436A-93BC-884398777377}"/>
    <hyperlink ref="Q625" r:id="rId624" xr:uid="{E3279C09-E506-4310-AAB1-488579EBD851}"/>
  </hyperlinks>
  <pageMargins left="0.7" right="0.7" top="0.75" bottom="0.75" header="0.3" footer="0.3"/>
  <pageSetup paperSize="9" orientation="portrait" horizontalDpi="1200" verticalDpi="1200" r:id="rId625"/>
  <tableParts count="1">
    <tablePart r:id="rId62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2016-07-26T10:06:33Z</dcterms:created>
  <dcterms:modified xsi:type="dcterms:W3CDTF">2019-10-22T16:37:27Z</dcterms:modified>
</cp:coreProperties>
</file>